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formatos transparencia\2021\arq. chucho\"/>
    </mc:Choice>
  </mc:AlternateContent>
  <bookViews>
    <workbookView xWindow="0" yWindow="0" windowWidth="20490" windowHeight="7755" tabRatio="869"/>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6" i="1" l="1"/>
  <c r="Y65" i="1"/>
  <c r="Y64" i="1"/>
  <c r="Y63" i="1"/>
  <c r="Y62" i="1"/>
  <c r="Y61" i="1"/>
  <c r="Y60" i="1"/>
  <c r="Y59" i="1"/>
  <c r="Y58" i="1"/>
  <c r="Y57" i="1"/>
  <c r="Y56" i="1"/>
  <c r="Y55" i="1"/>
  <c r="Y54" i="1"/>
  <c r="Y53" i="1"/>
  <c r="Y52" i="1"/>
  <c r="Y51" i="1"/>
  <c r="Y50" i="1"/>
  <c r="Y49" i="1"/>
  <c r="Y48" i="1"/>
  <c r="Y45" i="1"/>
  <c r="Y44" i="1"/>
  <c r="Y43" i="1"/>
  <c r="Y42" i="1"/>
  <c r="Y41" i="1"/>
  <c r="Y40" i="1"/>
  <c r="Y39" i="1"/>
  <c r="Y38" i="1"/>
  <c r="Y37" i="1"/>
  <c r="Y36" i="1"/>
  <c r="Y31" i="1"/>
  <c r="Y30" i="1"/>
  <c r="Y29" i="1"/>
  <c r="Y28" i="1"/>
  <c r="Y27" i="1"/>
  <c r="Y26" i="1"/>
  <c r="Y25" i="1"/>
  <c r="Y24" i="1"/>
  <c r="Y23" i="1"/>
  <c r="Y22" i="1"/>
  <c r="Y21" i="1"/>
  <c r="Y20" i="1"/>
  <c r="Y19" i="1"/>
  <c r="Y18" i="1"/>
  <c r="Y17" i="1"/>
  <c r="Y16" i="1"/>
  <c r="Y15" i="1"/>
  <c r="Y14" i="1"/>
  <c r="Y13" i="1"/>
  <c r="C66" i="1"/>
  <c r="C65" i="1"/>
  <c r="C64" i="1"/>
  <c r="C63" i="1"/>
  <c r="C62" i="1"/>
  <c r="C61" i="1"/>
  <c r="C60" i="1"/>
  <c r="C59" i="1"/>
  <c r="C58" i="1"/>
  <c r="C57" i="1"/>
  <c r="C56" i="1"/>
  <c r="C55" i="1"/>
  <c r="C54" i="1"/>
  <c r="C53" i="1"/>
  <c r="C52" i="1"/>
  <c r="C51" i="1"/>
  <c r="C50" i="1"/>
  <c r="C49" i="1"/>
  <c r="C48" i="1"/>
  <c r="C45" i="1"/>
  <c r="C44" i="1"/>
  <c r="C43" i="1"/>
  <c r="C42" i="1"/>
  <c r="C41" i="1"/>
  <c r="C40" i="1"/>
  <c r="C39" i="1"/>
  <c r="C38" i="1"/>
  <c r="C37" i="1"/>
  <c r="C36" i="1"/>
  <c r="C31" i="1"/>
  <c r="C30" i="1"/>
  <c r="C29" i="1"/>
  <c r="C28" i="1"/>
  <c r="C27" i="1"/>
  <c r="C26" i="1"/>
  <c r="C25" i="1"/>
  <c r="C24" i="1"/>
  <c r="C23" i="1"/>
  <c r="C22" i="1"/>
  <c r="C21" i="1"/>
  <c r="C20" i="1"/>
  <c r="C19" i="1"/>
  <c r="C18" i="1"/>
  <c r="C17" i="1"/>
  <c r="C16" i="1"/>
  <c r="C15" i="1"/>
  <c r="C14" i="1"/>
  <c r="C13" i="1"/>
  <c r="H34" i="1"/>
  <c r="S34" i="1"/>
  <c r="T34" i="1"/>
  <c r="S35" i="1"/>
  <c r="T35" i="1"/>
  <c r="S36" i="1"/>
  <c r="T36" i="1"/>
  <c r="S37" i="1"/>
  <c r="T37" i="1"/>
  <c r="S38" i="1"/>
  <c r="T38" i="1"/>
  <c r="S39" i="1"/>
  <c r="T39" i="1"/>
  <c r="S40" i="1"/>
  <c r="T40" i="1"/>
  <c r="S41" i="1"/>
  <c r="T41" i="1"/>
  <c r="S42" i="1"/>
  <c r="T42" i="1"/>
  <c r="S43" i="1"/>
  <c r="T43" i="1"/>
  <c r="S44" i="1"/>
  <c r="T44" i="1"/>
  <c r="S45" i="1"/>
  <c r="T45" i="1"/>
  <c r="S46" i="1"/>
  <c r="T46" i="1"/>
  <c r="S47" i="1"/>
  <c r="T47" i="1"/>
  <c r="S48" i="1"/>
  <c r="T48" i="1"/>
  <c r="S49" i="1"/>
  <c r="T49" i="1"/>
  <c r="S50" i="1"/>
  <c r="T50" i="1"/>
  <c r="S51" i="1"/>
  <c r="T51" i="1"/>
  <c r="S52" i="1"/>
  <c r="T52" i="1"/>
  <c r="S53" i="1"/>
  <c r="T53" i="1"/>
  <c r="S54" i="1"/>
  <c r="T54" i="1"/>
  <c r="S55" i="1"/>
  <c r="T55" i="1"/>
  <c r="S56" i="1"/>
  <c r="T56" i="1"/>
  <c r="S57" i="1"/>
  <c r="T57" i="1"/>
  <c r="S58" i="1"/>
  <c r="T58" i="1"/>
  <c r="S59" i="1"/>
  <c r="T59" i="1"/>
  <c r="S60" i="1"/>
  <c r="T60" i="1"/>
  <c r="S61" i="1"/>
  <c r="T61" i="1"/>
  <c r="S62" i="1"/>
  <c r="T62" i="1"/>
  <c r="S63" i="1"/>
  <c r="T63" i="1"/>
  <c r="S64" i="1"/>
  <c r="T64" i="1"/>
  <c r="S65" i="1"/>
  <c r="T65" i="1"/>
  <c r="S66" i="1"/>
  <c r="T66" i="1"/>
  <c r="S67" i="1"/>
  <c r="T67" i="1"/>
  <c r="S68" i="1"/>
  <c r="T68" i="1"/>
  <c r="S69" i="1"/>
  <c r="T69" i="1"/>
  <c r="S70" i="1"/>
  <c r="T70" i="1"/>
  <c r="S71" i="1"/>
  <c r="T71" i="1"/>
  <c r="S72" i="1"/>
  <c r="T72" i="1"/>
  <c r="S73" i="1"/>
  <c r="T73" i="1"/>
  <c r="S74" i="1"/>
  <c r="T74" i="1"/>
  <c r="S75" i="1"/>
  <c r="T75" i="1"/>
  <c r="S76" i="1"/>
  <c r="T76" i="1"/>
  <c r="S77" i="1"/>
  <c r="T77" i="1"/>
  <c r="S78" i="1"/>
  <c r="T78" i="1"/>
  <c r="S79" i="1"/>
  <c r="T79" i="1"/>
  <c r="S80" i="1"/>
  <c r="T80" i="1"/>
  <c r="S81" i="1"/>
  <c r="T81" i="1"/>
  <c r="S82" i="1"/>
  <c r="T82"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H33" i="1"/>
  <c r="H32" i="1"/>
  <c r="H31" i="1"/>
  <c r="H30" i="1"/>
  <c r="H29" i="1"/>
  <c r="H28" i="1"/>
  <c r="H27" i="1"/>
  <c r="H26" i="1"/>
  <c r="P33" i="1"/>
  <c r="P32" i="1"/>
  <c r="P31" i="1"/>
  <c r="P30" i="1"/>
  <c r="P29" i="1"/>
  <c r="P28" i="1"/>
  <c r="P27" i="1"/>
  <c r="P26" i="1"/>
  <c r="P25" i="1"/>
  <c r="N24" i="1"/>
  <c r="N23" i="1"/>
  <c r="N22" i="1"/>
  <c r="N21" i="1"/>
  <c r="N20" i="1"/>
  <c r="N15" i="1"/>
  <c r="S33" i="1"/>
  <c r="T33" i="1"/>
  <c r="U33" i="1"/>
  <c r="H25" i="1"/>
  <c r="S25" i="1"/>
  <c r="T25" i="1"/>
  <c r="U25" i="1"/>
  <c r="S26" i="1"/>
  <c r="T26" i="1"/>
  <c r="U26" i="1"/>
  <c r="S27" i="1"/>
  <c r="T27" i="1"/>
  <c r="U27" i="1"/>
  <c r="S28" i="1"/>
  <c r="T28" i="1"/>
  <c r="U28" i="1"/>
  <c r="S29" i="1"/>
  <c r="T29" i="1"/>
  <c r="U29" i="1"/>
  <c r="S30" i="1"/>
  <c r="T30" i="1"/>
  <c r="U30" i="1"/>
  <c r="S31" i="1"/>
  <c r="T31" i="1"/>
  <c r="U31" i="1"/>
  <c r="S32" i="1"/>
  <c r="T32" i="1"/>
  <c r="U32" i="1"/>
  <c r="P24" i="1" l="1"/>
  <c r="P23" i="1"/>
  <c r="P22" i="1"/>
  <c r="P21" i="1"/>
  <c r="P20" i="1"/>
  <c r="P19" i="1"/>
  <c r="P18" i="1"/>
  <c r="P17" i="1"/>
  <c r="P16" i="1"/>
  <c r="P15" i="1"/>
  <c r="P14" i="1"/>
  <c r="P13" i="1"/>
  <c r="P12" i="1"/>
  <c r="P11" i="1"/>
  <c r="P10" i="1"/>
  <c r="P9" i="1"/>
  <c r="H24" i="1"/>
  <c r="H23" i="1"/>
  <c r="H22" i="1"/>
  <c r="H21" i="1"/>
  <c r="H20" i="1"/>
  <c r="H19" i="1"/>
  <c r="H18" i="1"/>
  <c r="H17" i="1"/>
  <c r="H16" i="1"/>
  <c r="H15" i="1"/>
  <c r="H14" i="1"/>
  <c r="H13" i="1"/>
  <c r="H12" i="1"/>
  <c r="H11" i="1"/>
  <c r="H10" i="1"/>
  <c r="H9" i="1"/>
  <c r="U24" i="1"/>
  <c r="T24" i="1"/>
  <c r="S24" i="1"/>
  <c r="U23" i="1"/>
  <c r="T23" i="1"/>
  <c r="S23" i="1"/>
  <c r="U22" i="1"/>
  <c r="T22" i="1"/>
  <c r="S22" i="1"/>
  <c r="U21" i="1"/>
  <c r="T21" i="1"/>
  <c r="S21" i="1"/>
  <c r="U20" i="1"/>
  <c r="T20" i="1"/>
  <c r="S20" i="1"/>
  <c r="U19" i="1"/>
  <c r="T19" i="1"/>
  <c r="S19" i="1"/>
  <c r="U18" i="1"/>
  <c r="T18" i="1"/>
  <c r="S18" i="1"/>
  <c r="U17" i="1"/>
  <c r="T17" i="1"/>
  <c r="S17" i="1"/>
  <c r="U16" i="1"/>
  <c r="T16" i="1"/>
  <c r="S16" i="1"/>
  <c r="U15" i="1"/>
  <c r="T15" i="1"/>
  <c r="S15" i="1"/>
  <c r="U14" i="1"/>
  <c r="T14" i="1"/>
  <c r="S14" i="1"/>
  <c r="U13" i="1"/>
  <c r="T13" i="1"/>
  <c r="S13" i="1"/>
  <c r="U12" i="1"/>
  <c r="T12" i="1"/>
  <c r="S12" i="1"/>
  <c r="U11" i="1"/>
  <c r="T11" i="1"/>
  <c r="S11" i="1"/>
  <c r="U10" i="1"/>
  <c r="T10" i="1"/>
  <c r="S10" i="1"/>
  <c r="V9" i="1"/>
  <c r="U9" i="1"/>
  <c r="T9" i="1"/>
  <c r="S9" i="1"/>
  <c r="V8" i="1"/>
  <c r="U8" i="1"/>
  <c r="S8" i="1"/>
  <c r="T8" i="1"/>
  <c r="H8" i="1"/>
  <c r="P8" i="1"/>
  <c r="M109" i="1" l="1"/>
  <c r="M110" i="1" l="1"/>
  <c r="M8" i="1"/>
</calcChain>
</file>

<file path=xl/sharedStrings.xml><?xml version="1.0" encoding="utf-8"?>
<sst xmlns="http://schemas.openxmlformats.org/spreadsheetml/2006/main" count="2434" uniqueCount="335">
  <si>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</si>
  <si>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</si>
  <si>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</si>
  <si>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</si>
  <si>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</si>
  <si>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</si>
  <si>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</si>
  <si>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</si>
  <si>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</si>
  <si>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</si>
  <si>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</si>
  <si>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</si>
  <si>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</si>
  <si>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</si>
  <si>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</si>
  <si>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</si>
  <si>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</si>
  <si>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</si>
  <si>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</si>
  <si>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</si>
  <si>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</si>
  <si>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</si>
  <si>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</si>
  <si>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</si>
  <si>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</si>
  <si>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</si>
  <si>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</si>
  <si>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</si>
  <si>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</si>
  <si>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</si>
  <si>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</si>
  <si>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</si>
  <si>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</si>
  <si>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</si>
  <si>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</si>
  <si>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</si>
  <si>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</si>
  <si>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</si>
  <si>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</si>
  <si>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</si>
  <si>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</si>
  <si>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</si>
  <si>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</si>
  <si>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</si>
  <si>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</si>
  <si>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</si>
  <si>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</si>
  <si>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</si>
  <si>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</si>
  <si>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</si>
  <si>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</si>
  <si>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</si>
  <si>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</si>
  <si>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</si>
  <si>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</si>
  <si>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</si>
  <si>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</si>
  <si>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</si>
  <si>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</si>
  <si>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</si>
  <si>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</si>
  <si>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</si>
  <si>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</si>
  <si>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</si>
  <si>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</si>
  <si>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</si>
  <si>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</si>
  <si>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</si>
  <si>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</si>
  <si>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</si>
  <si>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</si>
  <si>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</si>
  <si>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</si>
  <si>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</si>
  <si>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</si>
  <si>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</si>
  <si>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</si>
  <si>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</si>
  <si>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</si>
  <si>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</si>
  <si>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</si>
  <si>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</si>
  <si>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</si>
  <si>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</si>
  <si>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</si>
  <si>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</si>
  <si>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</si>
  <si>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</si>
  <si>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</si>
  <si>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</si>
  <si>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</si>
  <si>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</si>
  <si>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</si>
  <si>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</si>
  <si>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</si>
  <si>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</si>
  <si>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</si>
  <si>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</si>
  <si>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</si>
  <si>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</si>
  <si>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</si>
  <si>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</si>
  <si>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</si>
  <si>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</si>
  <si>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</si>
  <si>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</si>
  <si>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</si>
  <si>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</si>
  <si>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</si>
  <si>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</si>
  <si>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</si>
  <si>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</si>
  <si>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</si>
  <si>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</si>
  <si>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</si>
  <si>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</si>
  <si>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</si>
  <si>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</si>
  <si>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</si>
  <si>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</si>
  <si>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</si>
  <si>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</si>
  <si>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</si>
  <si>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</si>
  <si>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</si>
  <si>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</si>
  <si>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</si>
  <si>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</si>
  <si>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</si>
  <si>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</si>
  <si>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</si>
  <si>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</si>
  <si>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</si>
  <si>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</si>
  <si>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</si>
  <si>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</si>
  <si>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</si>
  <si>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</si>
  <si>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</si>
  <si>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</si>
  <si>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</si>
  <si>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</si>
  <si>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</si>
  <si>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</si>
  <si>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</si>
  <si>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</si>
  <si>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</si>
  <si>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</si>
  <si>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</si>
  <si>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</si>
  <si>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</si>
  <si>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</si>
  <si>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</si>
  <si>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</si>
  <si>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</si>
  <si>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</si>
  <si>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</si>
  <si>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</si>
  <si>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</si>
  <si>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</si>
  <si>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</si>
  <si>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</si>
  <si>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</si>
  <si>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</si>
  <si>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</si>
  <si>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</si>
  <si>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</si>
  <si>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</si>
  <si>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</si>
  <si>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</si>
  <si>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</si>
  <si>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</si>
  <si>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</si>
  <si>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</si>
  <si>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</si>
  <si>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</si>
  <si>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</si>
  <si>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</si>
  <si>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</si>
  <si>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</si>
  <si>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</si>
  <si>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</si>
  <si>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</si>
  <si>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</si>
  <si>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</si>
  <si>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</si>
  <si>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</si>
  <si>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</si>
  <si>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</si>
  <si>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</si>
  <si>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</si>
  <si>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</si>
  <si>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</si>
  <si>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</si>
  <si>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</si>
  <si>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</si>
  <si>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</si>
  <si>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</si>
  <si>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</si>
  <si>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</si>
  <si>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</si>
  <si>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</si>
  <si>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</si>
  <si>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</si>
  <si>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</si>
  <si>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</si>
  <si>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</si>
  <si>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</si>
  <si>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</si>
  <si>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</si>
  <si>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</si>
  <si>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</si>
  <si>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</si>
  <si>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</si>
  <si>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</si>
  <si>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</si>
  <si>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</si>
  <si>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</si>
  <si>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</si>
  <si>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</si>
  <si>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</si>
  <si>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</si>
  <si>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</si>
  <si>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</si>
  <si>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</si>
  <si>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</si>
  <si>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</si>
  <si>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</si>
  <si>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</si>
  <si>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</si>
  <si>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</si>
  <si>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</si>
  <si>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Permiso de Obra Mayor </t>
  </si>
  <si>
    <t>Permiso de Obra menor</t>
  </si>
  <si>
    <t>Poblacion en general</t>
  </si>
  <si>
    <t>Directo</t>
  </si>
  <si>
    <t>Solicitud, escrituras, predial, agua, memoria descriptiva, registro fotografico, planos estado actual, planos propuesta, identificaciones, carta poder, numero oficial.</t>
  </si>
  <si>
    <t>15 dias</t>
  </si>
  <si>
    <t>1 año</t>
  </si>
  <si>
    <t>DIRECCION DE CENTRO HISTORICO Y PATRIMONIO</t>
  </si>
  <si>
    <t>BOULEVARD DE LA COSPIRACION</t>
  </si>
  <si>
    <t>SIN COLONIA</t>
  </si>
  <si>
    <t>SAN MIGUEL DE ALLENDE</t>
  </si>
  <si>
    <t>415 15 2 96 00  EXT. 181 Y 295</t>
  </si>
  <si>
    <t>centrohistoricoypatrimonio@gmail.com</t>
  </si>
  <si>
    <t>LUN-VIE 8:30 A 16:00 HR.</t>
  </si>
  <si>
    <t>TESORERIA MUNICIPAL</t>
  </si>
  <si>
    <t>ART. 22, NUMERO 1, INCISO A) NUMERO 4</t>
  </si>
  <si>
    <t xml:space="preserve">SE PUEDE REINGRESAR EL PROYECTO CON LAS OBSERVACIOENS REALIZADAS </t>
  </si>
  <si>
    <t>CENTRO HISTORICO Y PATRIMONIO</t>
  </si>
  <si>
    <t>LEY DE INGRESOS PARA EL MUNICIPIO DE SAN MIGUEL DE ALLENDE, EJERCICIO 2021</t>
  </si>
  <si>
    <t>DEPARTAMENTO DE INGRESOS (CAJAS)</t>
  </si>
  <si>
    <t>415 15 2 96 00,  EXT. 181</t>
  </si>
  <si>
    <t>No aplica</t>
  </si>
  <si>
    <t>Centro Historico</t>
  </si>
  <si>
    <t>San Miguel de Allende</t>
  </si>
  <si>
    <t>003</t>
  </si>
  <si>
    <t>Obra Nueva y Adecuacion</t>
  </si>
  <si>
    <t>Seguimiento y conclusion del tramite de permiso.</t>
  </si>
  <si>
    <t>No Aplica</t>
  </si>
  <si>
    <t>Requisitos de obra Mayor</t>
  </si>
  <si>
    <t>16 DE SEPTIEMBRE</t>
  </si>
  <si>
    <t>AV. ZEFERINO GUTIERREZ MUÑOZ</t>
  </si>
  <si>
    <t xml:space="preserve">ANCHA DE SAN ANTONIO </t>
  </si>
  <si>
    <t>ORIZABA</t>
  </si>
  <si>
    <t>HUERTA ESQ. APARICIO</t>
  </si>
  <si>
    <t xml:space="preserve">PROL. ALDAMA </t>
  </si>
  <si>
    <t xml:space="preserve">CUESTA DE SAN JOSE </t>
  </si>
  <si>
    <t xml:space="preserve">TENERIAS </t>
  </si>
  <si>
    <t>CALZADA DE LA LUZ</t>
  </si>
  <si>
    <t>MESONES</t>
  </si>
  <si>
    <t>FRANCISCO GONZALEZ BOCANEGRA</t>
  </si>
  <si>
    <t xml:space="preserve">CANAL </t>
  </si>
  <si>
    <t>SALUD</t>
  </si>
  <si>
    <t>POTRERO</t>
  </si>
  <si>
    <t>CALZADA DE LA ESTACIÓN</t>
  </si>
  <si>
    <t>REAL DEL CONDE</t>
  </si>
  <si>
    <t>BAJADA DE GARITA</t>
  </si>
  <si>
    <t>28 DE ABRIL</t>
  </si>
  <si>
    <t>CJON. DEL ATASCADERO</t>
  </si>
  <si>
    <t>BARRANCA</t>
  </si>
  <si>
    <t>CAÑADITA DE LOS AGUACATES</t>
  </si>
  <si>
    <t>HEROICO COLEGIO MILITAR</t>
  </si>
  <si>
    <t>HUERTAS</t>
  </si>
  <si>
    <t>GRILLO CERRADA</t>
  </si>
  <si>
    <t>CALLEJON DE SAN ANTONIO</t>
  </si>
  <si>
    <t>INDIO TRISTE</t>
  </si>
  <si>
    <t xml:space="preserve">PROL. LA QUINTA </t>
  </si>
  <si>
    <t>CALZADA DE LA ESTACION</t>
  </si>
  <si>
    <t>QUEBRADA SUR (VILLA 1, UNIDAD 1)</t>
  </si>
  <si>
    <t>QUEBRADA SUR (VILLA 1, UNIDAD 2)</t>
  </si>
  <si>
    <t>QUEBRADA SUR (VILLA 1, UNIDAD 3A, 3B, 3AZ)</t>
  </si>
  <si>
    <t>QUEBRADA SUR (VILLA 2, UNIDAD 4)</t>
  </si>
  <si>
    <t>QUEBRADA SUR (VILLA 2, UNIDAD 5)</t>
  </si>
  <si>
    <t xml:space="preserve">  </t>
  </si>
  <si>
    <t>HOSPICIO</t>
  </si>
  <si>
    <t>QUEBRADA SUR (VILLA 2, UNIDAD 6)</t>
  </si>
  <si>
    <t>QUEBRADA SUR (VILLA 2, UNIDAD 7)</t>
  </si>
  <si>
    <t>QUEBRADA SUR (VILLA 3, UNIDAD 8)</t>
  </si>
  <si>
    <t>QUEBRADA SUR (VILLA 3, UNIDAD 9)</t>
  </si>
  <si>
    <t>QUEBRADA SUR (VILLA 3, UNIDAD 10)</t>
  </si>
  <si>
    <t>QUEBRADA SUR (VILLA 4, UNIDAD 11)</t>
  </si>
  <si>
    <t>QUEBRADA SUR (VILLA 4, UNIDAD 12)</t>
  </si>
  <si>
    <t>QUEBRADA SUR (VILLA 4, UNIDAD 13)</t>
  </si>
  <si>
    <t>QUEBRADA SUR (VILLA 5, UNIDAD 14)</t>
  </si>
  <si>
    <t>QUEBRADA SUR (VILLA 5, UNIDAD 15)</t>
  </si>
  <si>
    <t>QUEBRADA SUR (VILLA 5, UNIDAD 16)</t>
  </si>
  <si>
    <t>CALLEJON DE LAS CUEVITAS</t>
  </si>
  <si>
    <t>HERNANDEZ MACIAS</t>
  </si>
  <si>
    <t>PROLONGACION DEL TESORO</t>
  </si>
  <si>
    <t>ESPERANZA (UNIDAD 1)</t>
  </si>
  <si>
    <t>ESPERANZA (UNIDAD 2)</t>
  </si>
  <si>
    <t>ESPERANZA (UNIDAD 3)</t>
  </si>
  <si>
    <t>ESPERANZA (UNIDAD 4)</t>
  </si>
  <si>
    <t>ESPERANZA (UNIDAD 5)</t>
  </si>
  <si>
    <t>ESPERANZA (UNIDAD 6)</t>
  </si>
  <si>
    <t>ESPERANZA (UNIDAD 7)</t>
  </si>
  <si>
    <t>ESPERANZA (UNIDAD 8)</t>
  </si>
  <si>
    <t>ESPERANZA (UNIDAD 9)</t>
  </si>
  <si>
    <t>ESPERANZA (UNIDAD 10)</t>
  </si>
  <si>
    <t>ESPERANZA (UNIDAD 11)</t>
  </si>
  <si>
    <t>ESPERANZA (UNIDAD 12)</t>
  </si>
  <si>
    <t>61</t>
  </si>
  <si>
    <t>112 B</t>
  </si>
  <si>
    <t>S/N</t>
  </si>
  <si>
    <t>40</t>
  </si>
  <si>
    <t>151 A</t>
  </si>
  <si>
    <t>56-B</t>
  </si>
  <si>
    <t>7 F</t>
  </si>
  <si>
    <t>7 D</t>
  </si>
  <si>
    <t>19Y 20</t>
  </si>
  <si>
    <t>120-B</t>
  </si>
  <si>
    <t>32 D 1</t>
  </si>
  <si>
    <t>1-A</t>
  </si>
  <si>
    <t>36,L-10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</si>
</sst>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
      <sz val="10"/>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wrapText="1"/>
    </xf>
    <xf numFmtId="0" fontId="4" fillId="0" borderId="0" xfId="2" applyAlignment="1">
      <alignment horizontal="center" vertical="center"/>
    </xf>
    <xf numFmtId="44" fontId="0" fillId="0" borderId="0" xfId="1" applyFont="1" applyAlignment="1">
      <alignment horizontal="center" vertical="center"/>
    </xf>
    <xf numFmtId="0" fontId="0" fillId="0" borderId="0" xfId="0"/>
    <xf numFmtId="0" fontId="0" fillId="0" borderId="0" xfId="0" applyAlignment="1">
      <alignment vertical="center"/>
    </xf>
    <xf numFmtId="0" fontId="0" fillId="0" borderId="0" xfId="0"/>
    <xf numFmtId="0" fontId="1" fillId="2" borderId="2" xfId="0" applyFont="1" applyFill="1" applyBorder="1" applyAlignment="1">
      <alignment horizontal="center" wrapText="1"/>
    </xf>
    <xf numFmtId="0" fontId="0" fillId="0" borderId="0" xfId="0" applyAlignment="1">
      <alignment horizontal="center"/>
    </xf>
    <xf numFmtId="0" fontId="0" fillId="0" borderId="0" xfId="0" applyFont="1" applyAlignment="1">
      <alignment horizontal="center"/>
    </xf>
    <xf numFmtId="0" fontId="4" fillId="0" borderId="0" xfId="2" applyFont="1" applyAlignment="1">
      <alignment horizontal="center"/>
    </xf>
    <xf numFmtId="49" fontId="0" fillId="0" borderId="0" xfId="0" applyNumberFormat="1" applyFont="1" applyAlignment="1">
      <alignment horizontal="center"/>
    </xf>
    <xf numFmtId="0" fontId="0" fillId="0" borderId="0" xfId="0" applyFont="1"/>
    <xf numFmtId="49" fontId="0" fillId="0" borderId="0" xfId="0" applyNumberFormat="1" applyAlignment="1">
      <alignment horizontal="center" vertical="center"/>
    </xf>
    <xf numFmtId="0" fontId="2" fillId="3" borderId="2" xfId="0" applyFont="1" applyFill="1" applyBorder="1" applyAlignment="1">
      <alignment horizontal="center" wrapText="1"/>
    </xf>
    <xf numFmtId="14" fontId="5" fillId="0" borderId="0" xfId="0" applyNumberFormat="1" applyFont="1" applyFill="1" applyBorder="1" applyAlignment="1">
      <alignment horizontal="center" vertical="center"/>
    </xf>
    <xf numFmtId="4" fontId="5" fillId="0" borderId="0" xfId="0" applyNumberFormat="1" applyFont="1" applyFill="1" applyBorder="1" applyAlignment="1">
      <alignment horizontal="center" vertical="center"/>
    </xf>
    <xf numFmtId="0" fontId="5" fillId="0" borderId="0" xfId="0" applyFont="1" applyFill="1" applyBorder="1"/>
    <xf numFmtId="49" fontId="7" fillId="0" borderId="0" xfId="0" applyNumberFormat="1" applyFont="1" applyFill="1" applyBorder="1" applyAlignment="1">
      <alignment horizontal="center"/>
    </xf>
    <xf numFmtId="0" fontId="7" fillId="0" borderId="0" xfId="0" applyFont="1" applyFill="1" applyBorder="1" applyAlignment="1">
      <alignment horizontal="center"/>
    </xf>
    <xf numFmtId="0" fontId="6" fillId="0" borderId="0"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HL17AA_1909\Desktop\FORMATOS%20A%20SUBIR%20DE%20LA%20DIRECCION\LTAIPG26F1_XIX-PRIMER%20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centrohistoricoypatrimonio@gmail.com" TargetMode="External"/><Relationship Id="rId1" Type="http://schemas.openxmlformats.org/officeDocument/2006/relationships/hyperlink" Target="mailto:centrohistoricoypatrimonio@gmail.com"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centrohistoricoypatrimonio@gmail.com" TargetMode="External"/><Relationship Id="rId21" Type="http://schemas.openxmlformats.org/officeDocument/2006/relationships/hyperlink" Target="mailto:centrohistoricoypatrimonio@gmail.com" TargetMode="External"/><Relationship Id="rId42" Type="http://schemas.openxmlformats.org/officeDocument/2006/relationships/hyperlink" Target="mailto:centrohistoricoypatrimonio@gmail.com" TargetMode="External"/><Relationship Id="rId47" Type="http://schemas.openxmlformats.org/officeDocument/2006/relationships/hyperlink" Target="mailto:centrohistoricoypatrimonio@gmail.com" TargetMode="External"/><Relationship Id="rId63" Type="http://schemas.openxmlformats.org/officeDocument/2006/relationships/hyperlink" Target="mailto:centrohistoricoypatrimonio@gmail.com" TargetMode="External"/><Relationship Id="rId68" Type="http://schemas.openxmlformats.org/officeDocument/2006/relationships/hyperlink" Target="mailto:centrohistoricoypatrimonio@gmail.com" TargetMode="External"/><Relationship Id="rId2" Type="http://schemas.openxmlformats.org/officeDocument/2006/relationships/hyperlink" Target="mailto:centrohistoricoypatrimonio@gmail.com" TargetMode="External"/><Relationship Id="rId16" Type="http://schemas.openxmlformats.org/officeDocument/2006/relationships/hyperlink" Target="mailto:centrohistoricoypatrimonio@gmail.com" TargetMode="External"/><Relationship Id="rId29" Type="http://schemas.openxmlformats.org/officeDocument/2006/relationships/hyperlink" Target="mailto:centrohistoricoypatrimonio@gmail.com" TargetMode="External"/><Relationship Id="rId11" Type="http://schemas.openxmlformats.org/officeDocument/2006/relationships/hyperlink" Target="mailto:centrohistoricoypatrimonio@gmail.com" TargetMode="External"/><Relationship Id="rId24" Type="http://schemas.openxmlformats.org/officeDocument/2006/relationships/hyperlink" Target="mailto:centrohistoricoypatrimonio@gmail.com" TargetMode="External"/><Relationship Id="rId32" Type="http://schemas.openxmlformats.org/officeDocument/2006/relationships/hyperlink" Target="mailto:centrohistoricoypatrimonio@gmail.com" TargetMode="External"/><Relationship Id="rId37" Type="http://schemas.openxmlformats.org/officeDocument/2006/relationships/hyperlink" Target="mailto:centrohistoricoypatrimonio@gmail.com" TargetMode="External"/><Relationship Id="rId40" Type="http://schemas.openxmlformats.org/officeDocument/2006/relationships/hyperlink" Target="mailto:centrohistoricoypatrimonio@gmail.com" TargetMode="External"/><Relationship Id="rId45" Type="http://schemas.openxmlformats.org/officeDocument/2006/relationships/hyperlink" Target="mailto:centrohistoricoypatrimonio@gmail.com" TargetMode="External"/><Relationship Id="rId53" Type="http://schemas.openxmlformats.org/officeDocument/2006/relationships/hyperlink" Target="mailto:centrohistoricoypatrimonio@gmail.com" TargetMode="External"/><Relationship Id="rId58" Type="http://schemas.openxmlformats.org/officeDocument/2006/relationships/hyperlink" Target="mailto:centrohistoricoypatrimonio@gmail.com" TargetMode="External"/><Relationship Id="rId66" Type="http://schemas.openxmlformats.org/officeDocument/2006/relationships/hyperlink" Target="mailto:centrohistoricoypatrimonio@gmail.com" TargetMode="External"/><Relationship Id="rId74" Type="http://schemas.openxmlformats.org/officeDocument/2006/relationships/hyperlink" Target="mailto:centrohistoricoypatrimonio@gmail.com" TargetMode="External"/><Relationship Id="rId5" Type="http://schemas.openxmlformats.org/officeDocument/2006/relationships/hyperlink" Target="mailto:centrohistoricoypatrimonio@gmail.com" TargetMode="External"/><Relationship Id="rId61" Type="http://schemas.openxmlformats.org/officeDocument/2006/relationships/hyperlink" Target="mailto:centrohistoricoypatrimonio@gmail.com" TargetMode="External"/><Relationship Id="rId19" Type="http://schemas.openxmlformats.org/officeDocument/2006/relationships/hyperlink" Target="mailto:centrohistoricoypatrimonio@gmail.com" TargetMode="External"/><Relationship Id="rId14" Type="http://schemas.openxmlformats.org/officeDocument/2006/relationships/hyperlink" Target="mailto:centrohistoricoypatrimonio@gmail.com" TargetMode="External"/><Relationship Id="rId22" Type="http://schemas.openxmlformats.org/officeDocument/2006/relationships/hyperlink" Target="mailto:centrohistoricoypatrimonio@gmail.com" TargetMode="External"/><Relationship Id="rId27" Type="http://schemas.openxmlformats.org/officeDocument/2006/relationships/hyperlink" Target="mailto:centrohistoricoypatrimonio@gmail.com" TargetMode="External"/><Relationship Id="rId30" Type="http://schemas.openxmlformats.org/officeDocument/2006/relationships/hyperlink" Target="mailto:centrohistoricoypatrimonio@gmail.com" TargetMode="External"/><Relationship Id="rId35" Type="http://schemas.openxmlformats.org/officeDocument/2006/relationships/hyperlink" Target="mailto:centrohistoricoypatrimonio@gmail.com" TargetMode="External"/><Relationship Id="rId43" Type="http://schemas.openxmlformats.org/officeDocument/2006/relationships/hyperlink" Target="mailto:centrohistoricoypatrimonio@gmail.com" TargetMode="External"/><Relationship Id="rId48" Type="http://schemas.openxmlformats.org/officeDocument/2006/relationships/hyperlink" Target="mailto:centrohistoricoypatrimonio@gmail.com" TargetMode="External"/><Relationship Id="rId56" Type="http://schemas.openxmlformats.org/officeDocument/2006/relationships/hyperlink" Target="mailto:centrohistoricoypatrimonio@gmail.com" TargetMode="External"/><Relationship Id="rId64" Type="http://schemas.openxmlformats.org/officeDocument/2006/relationships/hyperlink" Target="mailto:centrohistoricoypatrimonio@gmail.com" TargetMode="External"/><Relationship Id="rId69" Type="http://schemas.openxmlformats.org/officeDocument/2006/relationships/hyperlink" Target="mailto:centrohistoricoypatrimonio@gmail.com" TargetMode="External"/><Relationship Id="rId8" Type="http://schemas.openxmlformats.org/officeDocument/2006/relationships/hyperlink" Target="mailto:centrohistoricoypatrimonio@gmail.com" TargetMode="External"/><Relationship Id="rId51" Type="http://schemas.openxmlformats.org/officeDocument/2006/relationships/hyperlink" Target="mailto:centrohistoricoypatrimonio@gmail.com" TargetMode="External"/><Relationship Id="rId72" Type="http://schemas.openxmlformats.org/officeDocument/2006/relationships/hyperlink" Target="mailto:centrohistoricoypatrimonio@gmail.com" TargetMode="External"/><Relationship Id="rId3" Type="http://schemas.openxmlformats.org/officeDocument/2006/relationships/hyperlink" Target="mailto:centrohistoricoypatrimonio@gmail.com" TargetMode="External"/><Relationship Id="rId12" Type="http://schemas.openxmlformats.org/officeDocument/2006/relationships/hyperlink" Target="mailto:centrohistoricoypatrimonio@gmail.com" TargetMode="External"/><Relationship Id="rId17" Type="http://schemas.openxmlformats.org/officeDocument/2006/relationships/hyperlink" Target="mailto:centrohistoricoypatrimonio@gmail.com" TargetMode="External"/><Relationship Id="rId25" Type="http://schemas.openxmlformats.org/officeDocument/2006/relationships/hyperlink" Target="mailto:centrohistoricoypatrimonio@gmail.com" TargetMode="External"/><Relationship Id="rId33" Type="http://schemas.openxmlformats.org/officeDocument/2006/relationships/hyperlink" Target="mailto:centrohistoricoypatrimonio@gmail.com" TargetMode="External"/><Relationship Id="rId38" Type="http://schemas.openxmlformats.org/officeDocument/2006/relationships/hyperlink" Target="mailto:centrohistoricoypatrimonio@gmail.com" TargetMode="External"/><Relationship Id="rId46" Type="http://schemas.openxmlformats.org/officeDocument/2006/relationships/hyperlink" Target="mailto:centrohistoricoypatrimonio@gmail.com" TargetMode="External"/><Relationship Id="rId59" Type="http://schemas.openxmlformats.org/officeDocument/2006/relationships/hyperlink" Target="mailto:centrohistoricoypatrimonio@gmail.com" TargetMode="External"/><Relationship Id="rId67" Type="http://schemas.openxmlformats.org/officeDocument/2006/relationships/hyperlink" Target="mailto:centrohistoricoypatrimonio@gmail.com" TargetMode="External"/><Relationship Id="rId20" Type="http://schemas.openxmlformats.org/officeDocument/2006/relationships/hyperlink" Target="mailto:centrohistoricoypatrimonio@gmail.com" TargetMode="External"/><Relationship Id="rId41" Type="http://schemas.openxmlformats.org/officeDocument/2006/relationships/hyperlink" Target="mailto:centrohistoricoypatrimonio@gmail.com" TargetMode="External"/><Relationship Id="rId54" Type="http://schemas.openxmlformats.org/officeDocument/2006/relationships/hyperlink" Target="mailto:centrohistoricoypatrimonio@gmail.com" TargetMode="External"/><Relationship Id="rId62" Type="http://schemas.openxmlformats.org/officeDocument/2006/relationships/hyperlink" Target="mailto:centrohistoricoypatrimonio@gmail.com" TargetMode="External"/><Relationship Id="rId70" Type="http://schemas.openxmlformats.org/officeDocument/2006/relationships/hyperlink" Target="mailto:centrohistoricoypatrimonio@gmail.com" TargetMode="External"/><Relationship Id="rId75" Type="http://schemas.openxmlformats.org/officeDocument/2006/relationships/hyperlink" Target="mailto:centrohistoricoypatrimonio@gmail.com" TargetMode="External"/><Relationship Id="rId1" Type="http://schemas.openxmlformats.org/officeDocument/2006/relationships/hyperlink" Target="mailto:centrohistoricoypatrimonio@gmail.com" TargetMode="External"/><Relationship Id="rId6" Type="http://schemas.openxmlformats.org/officeDocument/2006/relationships/hyperlink" Target="mailto:centrohistoricoypatrimonio@gmail.com" TargetMode="External"/><Relationship Id="rId15" Type="http://schemas.openxmlformats.org/officeDocument/2006/relationships/hyperlink" Target="mailto:centrohistoricoypatrimonio@gmail.com" TargetMode="External"/><Relationship Id="rId23" Type="http://schemas.openxmlformats.org/officeDocument/2006/relationships/hyperlink" Target="mailto:centrohistoricoypatrimonio@gmail.com" TargetMode="External"/><Relationship Id="rId28" Type="http://schemas.openxmlformats.org/officeDocument/2006/relationships/hyperlink" Target="mailto:centrohistoricoypatrimonio@gmail.com" TargetMode="External"/><Relationship Id="rId36" Type="http://schemas.openxmlformats.org/officeDocument/2006/relationships/hyperlink" Target="mailto:centrohistoricoypatrimonio@gmail.com" TargetMode="External"/><Relationship Id="rId49" Type="http://schemas.openxmlformats.org/officeDocument/2006/relationships/hyperlink" Target="mailto:centrohistoricoypatrimonio@gmail.com" TargetMode="External"/><Relationship Id="rId57" Type="http://schemas.openxmlformats.org/officeDocument/2006/relationships/hyperlink" Target="mailto:centrohistoricoypatrimonio@gmail.com" TargetMode="External"/><Relationship Id="rId10" Type="http://schemas.openxmlformats.org/officeDocument/2006/relationships/hyperlink" Target="mailto:centrohistoricoypatrimonio@gmail.com" TargetMode="External"/><Relationship Id="rId31" Type="http://schemas.openxmlformats.org/officeDocument/2006/relationships/hyperlink" Target="mailto:centrohistoricoypatrimonio@gmail.com" TargetMode="External"/><Relationship Id="rId44" Type="http://schemas.openxmlformats.org/officeDocument/2006/relationships/hyperlink" Target="mailto:centrohistoricoypatrimonio@gmail.com" TargetMode="External"/><Relationship Id="rId52" Type="http://schemas.openxmlformats.org/officeDocument/2006/relationships/hyperlink" Target="mailto:centrohistoricoypatrimonio@gmail.com" TargetMode="External"/><Relationship Id="rId60" Type="http://schemas.openxmlformats.org/officeDocument/2006/relationships/hyperlink" Target="mailto:centrohistoricoypatrimonio@gmail.com" TargetMode="External"/><Relationship Id="rId65" Type="http://schemas.openxmlformats.org/officeDocument/2006/relationships/hyperlink" Target="mailto:centrohistoricoypatrimonio@gmail.com" TargetMode="External"/><Relationship Id="rId73" Type="http://schemas.openxmlformats.org/officeDocument/2006/relationships/hyperlink" Target="mailto:centrohistoricoypatrimonio@gmail.com" TargetMode="External"/><Relationship Id="rId4" Type="http://schemas.openxmlformats.org/officeDocument/2006/relationships/hyperlink" Target="mailto:centrohistoricoypatrimonio@gmail.com" TargetMode="External"/><Relationship Id="rId9" Type="http://schemas.openxmlformats.org/officeDocument/2006/relationships/hyperlink" Target="mailto:centrohistoricoypatrimonio@gmail.com" TargetMode="External"/><Relationship Id="rId13" Type="http://schemas.openxmlformats.org/officeDocument/2006/relationships/hyperlink" Target="mailto:centrohistoricoypatrimonio@gmail.com" TargetMode="External"/><Relationship Id="rId18" Type="http://schemas.openxmlformats.org/officeDocument/2006/relationships/hyperlink" Target="mailto:centrohistoricoypatrimonio@gmail.com" TargetMode="External"/><Relationship Id="rId39" Type="http://schemas.openxmlformats.org/officeDocument/2006/relationships/hyperlink" Target="mailto:centrohistoricoypatrimonio@gmail.com" TargetMode="External"/><Relationship Id="rId34" Type="http://schemas.openxmlformats.org/officeDocument/2006/relationships/hyperlink" Target="mailto:centrohistoricoypatrimonio@gmail.com" TargetMode="External"/><Relationship Id="rId50" Type="http://schemas.openxmlformats.org/officeDocument/2006/relationships/hyperlink" Target="mailto:centrohistoricoypatrimonio@gmail.com" TargetMode="External"/><Relationship Id="rId55" Type="http://schemas.openxmlformats.org/officeDocument/2006/relationships/hyperlink" Target="mailto:centrohistoricoypatrimonio@gmail.com" TargetMode="External"/><Relationship Id="rId76" Type="http://schemas.openxmlformats.org/officeDocument/2006/relationships/printerSettings" Target="../printerSettings/printerSettings2.bin"/><Relationship Id="rId7" Type="http://schemas.openxmlformats.org/officeDocument/2006/relationships/hyperlink" Target="mailto:centrohistoricoypatrimonio@gmail.com" TargetMode="External"/><Relationship Id="rId71" Type="http://schemas.openxmlformats.org/officeDocument/2006/relationships/hyperlink" Target="mailto:centrohistoricoypatrimoni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0"/>
  <sheetViews>
    <sheetView tabSelected="1" topLeftCell="A2" zoomScale="80" zoomScaleNormal="80" workbookViewId="0">
      <pane ySplit="6" topLeftCell="A8" activePane="bottomLeft" state="frozen"/>
      <selection activeCell="A2" sqref="A2"/>
      <selection pane="bottomLeft" activeCell="E81" sqref="E8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style="14"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5</v>
      </c>
      <c r="E3" s="28"/>
      <c r="F3" s="28"/>
      <c r="G3" s="29" t="s">
        <v>6</v>
      </c>
      <c r="H3" s="28"/>
      <c r="I3" s="2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s="1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s="14" t="s">
        <v>36</v>
      </c>
      <c r="W5" t="s">
        <v>37</v>
      </c>
      <c r="X5" t="s">
        <v>38</v>
      </c>
      <c r="Y5" t="s">
        <v>39</v>
      </c>
      <c r="Z5" t="s">
        <v>40</v>
      </c>
    </row>
    <row r="6" spans="1:26" x14ac:dyDescent="0.25">
      <c r="A6" s="27" t="s">
        <v>41</v>
      </c>
      <c r="B6" s="28"/>
      <c r="C6" s="28"/>
      <c r="D6" s="28"/>
      <c r="E6" s="28"/>
      <c r="F6" s="28"/>
      <c r="G6" s="28"/>
      <c r="H6" s="28"/>
      <c r="I6" s="28"/>
      <c r="J6" s="28"/>
      <c r="K6" s="28"/>
      <c r="L6" s="28"/>
      <c r="M6" s="28"/>
      <c r="N6" s="28"/>
      <c r="O6" s="28"/>
      <c r="P6" s="28"/>
      <c r="Q6" s="28"/>
      <c r="R6" s="28"/>
      <c r="S6" s="28"/>
      <c r="T6" s="28"/>
      <c r="U6" s="28"/>
      <c r="V6" s="28"/>
      <c r="W6" s="28"/>
      <c r="X6" s="28"/>
      <c r="Y6" s="28"/>
      <c r="Z6" s="28"/>
    </row>
    <row r="7" spans="1:26" ht="26.25" x14ac:dyDescent="0.25">
      <c r="A7" s="2" t="s">
        <v>42</v>
      </c>
      <c r="B7" s="20" t="s">
        <v>43</v>
      </c>
      <c r="C7" s="20" t="s">
        <v>44</v>
      </c>
      <c r="D7" s="2" t="s">
        <v>45</v>
      </c>
      <c r="E7" s="2" t="s">
        <v>46</v>
      </c>
      <c r="F7" s="2" t="s">
        <v>47</v>
      </c>
      <c r="G7" s="2" t="s">
        <v>48</v>
      </c>
      <c r="H7" s="2" t="s">
        <v>49</v>
      </c>
      <c r="I7" s="2" t="s">
        <v>50</v>
      </c>
      <c r="J7" s="2" t="s">
        <v>51</v>
      </c>
      <c r="K7" s="2" t="s">
        <v>52</v>
      </c>
      <c r="L7" s="2" t="s">
        <v>53</v>
      </c>
      <c r="M7" s="2" t="s">
        <v>54</v>
      </c>
      <c r="N7" s="20"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5">
        <v>2021</v>
      </c>
      <c r="B8" s="21">
        <v>44385</v>
      </c>
      <c r="C8" s="21">
        <v>44750</v>
      </c>
      <c r="D8" s="4" t="s">
        <v>232</v>
      </c>
      <c r="E8" s="5" t="s">
        <v>234</v>
      </c>
      <c r="F8" s="5" t="s">
        <v>257</v>
      </c>
      <c r="G8" s="5" t="s">
        <v>235</v>
      </c>
      <c r="H8" s="5" t="str">
        <f>Tabla_415103!B4</f>
        <v>DIRECCION DE CENTRO HISTORICO Y PATRIMONIO</v>
      </c>
      <c r="I8" s="4" t="s">
        <v>260</v>
      </c>
      <c r="J8" s="5" t="s">
        <v>259</v>
      </c>
      <c r="K8" s="5" t="s">
        <v>237</v>
      </c>
      <c r="L8" s="5" t="s">
        <v>238</v>
      </c>
      <c r="M8" s="5">
        <f>Tabla_415103!A4</f>
        <v>1</v>
      </c>
      <c r="N8" s="22">
        <v>6541.89</v>
      </c>
      <c r="O8" s="4" t="s">
        <v>250</v>
      </c>
      <c r="P8" s="9" t="str">
        <f>Tabla_415105!B4</f>
        <v>DEPARTAMENTO DE INGRESOS (CAJAS)</v>
      </c>
      <c r="Q8" s="4" t="s">
        <v>247</v>
      </c>
      <c r="R8" s="4" t="s">
        <v>258</v>
      </c>
      <c r="S8" s="11" t="str">
        <f>Tabla_415104!B4</f>
        <v>415 15 2 96 00,  EXT. 181</v>
      </c>
      <c r="T8" s="11" t="str">
        <f>Tabla_415104!C4</f>
        <v>centrohistoricoypatrimonio@gmail.com</v>
      </c>
      <c r="U8" t="str">
        <f>Tabla_415104!E4</f>
        <v xml:space="preserve">ANCHA DE SAN ANTONIO </v>
      </c>
      <c r="V8" s="14" t="str">
        <f>Tabla_415104!F4</f>
        <v>61</v>
      </c>
      <c r="W8" s="11" t="s">
        <v>249</v>
      </c>
      <c r="X8" s="21">
        <v>44385</v>
      </c>
      <c r="Y8" s="21">
        <v>44750</v>
      </c>
    </row>
    <row r="9" spans="1:26" s="10" customFormat="1" ht="60" x14ac:dyDescent="0.25">
      <c r="A9" s="5">
        <v>2021</v>
      </c>
      <c r="B9" s="21">
        <v>44389</v>
      </c>
      <c r="C9" s="21">
        <v>44754</v>
      </c>
      <c r="D9" s="4" t="s">
        <v>232</v>
      </c>
      <c r="E9" s="5" t="s">
        <v>234</v>
      </c>
      <c r="F9" s="5" t="s">
        <v>257</v>
      </c>
      <c r="G9" s="5" t="s">
        <v>235</v>
      </c>
      <c r="H9" s="5" t="str">
        <f>Tabla_415103!B4</f>
        <v>DIRECCION DE CENTRO HISTORICO Y PATRIMONIO</v>
      </c>
      <c r="I9" s="4" t="s">
        <v>260</v>
      </c>
      <c r="J9" s="5" t="s">
        <v>259</v>
      </c>
      <c r="K9" s="5" t="s">
        <v>237</v>
      </c>
      <c r="L9" s="5" t="s">
        <v>238</v>
      </c>
      <c r="M9" s="5">
        <v>1</v>
      </c>
      <c r="N9" s="22">
        <v>6541.89</v>
      </c>
      <c r="O9" s="4" t="s">
        <v>250</v>
      </c>
      <c r="P9" s="9" t="str">
        <f>Tabla_415105!B4</f>
        <v>DEPARTAMENTO DE INGRESOS (CAJAS)</v>
      </c>
      <c r="Q9" s="4" t="s">
        <v>247</v>
      </c>
      <c r="R9" s="4" t="s">
        <v>258</v>
      </c>
      <c r="S9" s="11" t="str">
        <f>Tabla_415104!B5</f>
        <v>415 15 2 96 00,  EXT. 181</v>
      </c>
      <c r="T9" s="11" t="str">
        <f>Tabla_415104!C5</f>
        <v>centrohistoricoypatrimonio@gmail.com</v>
      </c>
      <c r="U9" s="10" t="str">
        <f>Tabla_415104!E5</f>
        <v>ORIZABA</v>
      </c>
      <c r="V9" s="14" t="str">
        <f>Tabla_415104!F5</f>
        <v>112 B</v>
      </c>
      <c r="W9" s="11" t="s">
        <v>249</v>
      </c>
      <c r="X9" s="21">
        <v>44389</v>
      </c>
      <c r="Y9" s="21">
        <v>44754</v>
      </c>
    </row>
    <row r="10" spans="1:26" s="10" customFormat="1" ht="60" x14ac:dyDescent="0.25">
      <c r="A10" s="5">
        <v>2021</v>
      </c>
      <c r="B10" s="21">
        <v>44389</v>
      </c>
      <c r="C10" s="21">
        <v>44754</v>
      </c>
      <c r="D10" s="4" t="s">
        <v>232</v>
      </c>
      <c r="E10" s="5" t="s">
        <v>234</v>
      </c>
      <c r="F10" s="5" t="s">
        <v>257</v>
      </c>
      <c r="G10" s="5" t="s">
        <v>235</v>
      </c>
      <c r="H10" s="5" t="str">
        <f>Tabla_415103!B4</f>
        <v>DIRECCION DE CENTRO HISTORICO Y PATRIMONIO</v>
      </c>
      <c r="I10" s="4" t="s">
        <v>260</v>
      </c>
      <c r="J10" s="5" t="s">
        <v>259</v>
      </c>
      <c r="K10" s="5" t="s">
        <v>237</v>
      </c>
      <c r="L10" s="5" t="s">
        <v>238</v>
      </c>
      <c r="M10" s="5">
        <v>1</v>
      </c>
      <c r="N10" s="22">
        <v>6541.89</v>
      </c>
      <c r="O10" s="4" t="s">
        <v>250</v>
      </c>
      <c r="P10" s="9" t="str">
        <f>Tabla_415105!B4</f>
        <v>DEPARTAMENTO DE INGRESOS (CAJAS)</v>
      </c>
      <c r="Q10" s="4" t="s">
        <v>247</v>
      </c>
      <c r="R10" s="4" t="s">
        <v>258</v>
      </c>
      <c r="S10" s="11" t="str">
        <f>Tabla_415104!B6</f>
        <v>415 15 2 96 00,  EXT. 181</v>
      </c>
      <c r="T10" s="11" t="str">
        <f>Tabla_415104!C6</f>
        <v>centrohistoricoypatrimonio@gmail.com</v>
      </c>
      <c r="U10" s="10" t="str">
        <f>Tabla_415104!E6</f>
        <v>HUERTA ESQ. APARICIO</v>
      </c>
      <c r="V10" s="14" t="str">
        <f>Tabla_415104!F6</f>
        <v>S/N</v>
      </c>
      <c r="W10" s="11" t="s">
        <v>249</v>
      </c>
      <c r="X10" s="21">
        <v>44389</v>
      </c>
      <c r="Y10" s="21">
        <v>44754</v>
      </c>
    </row>
    <row r="11" spans="1:26" s="10" customFormat="1" ht="60" x14ac:dyDescent="0.25">
      <c r="A11" s="5">
        <v>2021</v>
      </c>
      <c r="B11" s="21">
        <v>44393</v>
      </c>
      <c r="C11" s="21">
        <v>44758</v>
      </c>
      <c r="D11" s="4" t="s">
        <v>232</v>
      </c>
      <c r="E11" s="5" t="s">
        <v>234</v>
      </c>
      <c r="F11" s="5" t="s">
        <v>257</v>
      </c>
      <c r="G11" s="5" t="s">
        <v>235</v>
      </c>
      <c r="H11" s="5" t="str">
        <f>Tabla_415103!B4</f>
        <v>DIRECCION DE CENTRO HISTORICO Y PATRIMONIO</v>
      </c>
      <c r="I11" s="4" t="s">
        <v>260</v>
      </c>
      <c r="J11" s="5" t="s">
        <v>259</v>
      </c>
      <c r="K11" s="5" t="s">
        <v>237</v>
      </c>
      <c r="L11" s="5" t="s">
        <v>238</v>
      </c>
      <c r="M11" s="5">
        <v>1</v>
      </c>
      <c r="N11" s="22">
        <v>6541.89</v>
      </c>
      <c r="O11" s="4" t="s">
        <v>250</v>
      </c>
      <c r="P11" s="9" t="str">
        <f>Tabla_415105!B4</f>
        <v>DEPARTAMENTO DE INGRESOS (CAJAS)</v>
      </c>
      <c r="Q11" s="4" t="s">
        <v>247</v>
      </c>
      <c r="R11" s="4" t="s">
        <v>258</v>
      </c>
      <c r="S11" s="11" t="str">
        <f>Tabla_415104!B7</f>
        <v>415 15 2 96 00,  EXT. 181</v>
      </c>
      <c r="T11" s="11" t="str">
        <f>Tabla_415104!C7</f>
        <v>centrohistoricoypatrimonio@gmail.com</v>
      </c>
      <c r="U11" s="10" t="str">
        <f>Tabla_415104!E7</f>
        <v xml:space="preserve">PROL. ALDAMA </v>
      </c>
      <c r="V11" s="14" t="str">
        <f>Tabla_415104!F7</f>
        <v>40</v>
      </c>
      <c r="W11" s="11" t="s">
        <v>249</v>
      </c>
      <c r="X11" s="21">
        <v>44393</v>
      </c>
      <c r="Y11" s="21">
        <v>44758</v>
      </c>
    </row>
    <row r="12" spans="1:26" s="10" customFormat="1" ht="60" x14ac:dyDescent="0.25">
      <c r="A12" s="5">
        <v>2021</v>
      </c>
      <c r="B12" s="21">
        <v>44404</v>
      </c>
      <c r="C12" s="21">
        <v>44769</v>
      </c>
      <c r="D12" s="4" t="s">
        <v>232</v>
      </c>
      <c r="E12" s="5" t="s">
        <v>234</v>
      </c>
      <c r="F12" s="5" t="s">
        <v>257</v>
      </c>
      <c r="G12" s="5" t="s">
        <v>235</v>
      </c>
      <c r="H12" s="5" t="str">
        <f>Tabla_415103!B4</f>
        <v>DIRECCION DE CENTRO HISTORICO Y PATRIMONIO</v>
      </c>
      <c r="I12" s="4" t="s">
        <v>260</v>
      </c>
      <c r="J12" s="5" t="s">
        <v>259</v>
      </c>
      <c r="K12" s="5" t="s">
        <v>237</v>
      </c>
      <c r="L12" s="5" t="s">
        <v>238</v>
      </c>
      <c r="M12" s="5">
        <v>1</v>
      </c>
      <c r="N12" s="22">
        <v>6541.89</v>
      </c>
      <c r="O12" s="4" t="s">
        <v>250</v>
      </c>
      <c r="P12" s="9" t="str">
        <f>Tabla_415105!B4</f>
        <v>DEPARTAMENTO DE INGRESOS (CAJAS)</v>
      </c>
      <c r="Q12" s="4" t="s">
        <v>247</v>
      </c>
      <c r="R12" s="4" t="s">
        <v>258</v>
      </c>
      <c r="S12" s="11" t="str">
        <f>Tabla_415104!B8</f>
        <v>415 15 2 96 00,  EXT. 181</v>
      </c>
      <c r="T12" s="11" t="str">
        <f>Tabla_415104!C8</f>
        <v>centrohistoricoypatrimonio@gmail.com</v>
      </c>
      <c r="U12" s="10" t="str">
        <f>Tabla_415104!E8</f>
        <v xml:space="preserve">CUESTA DE SAN JOSE </v>
      </c>
      <c r="V12" s="14" t="str">
        <f>Tabla_415104!F8</f>
        <v>10</v>
      </c>
      <c r="W12" s="11" t="s">
        <v>249</v>
      </c>
      <c r="X12" s="21">
        <v>44404</v>
      </c>
      <c r="Y12" s="21">
        <v>44769</v>
      </c>
    </row>
    <row r="13" spans="1:26" s="10" customFormat="1" ht="60" x14ac:dyDescent="0.25">
      <c r="A13" s="5">
        <v>2021</v>
      </c>
      <c r="B13" s="21">
        <v>44413</v>
      </c>
      <c r="C13" s="21">
        <f t="shared" ref="C13:C27" si="0">B13+365</f>
        <v>44778</v>
      </c>
      <c r="D13" s="4" t="s">
        <v>232</v>
      </c>
      <c r="E13" s="5" t="s">
        <v>234</v>
      </c>
      <c r="F13" s="5" t="s">
        <v>257</v>
      </c>
      <c r="G13" s="5" t="s">
        <v>235</v>
      </c>
      <c r="H13" s="5" t="str">
        <f>Tabla_415103!B4</f>
        <v>DIRECCION DE CENTRO HISTORICO Y PATRIMONIO</v>
      </c>
      <c r="I13" s="4" t="s">
        <v>260</v>
      </c>
      <c r="J13" s="5" t="s">
        <v>259</v>
      </c>
      <c r="K13" s="5" t="s">
        <v>237</v>
      </c>
      <c r="L13" s="5" t="s">
        <v>238</v>
      </c>
      <c r="M13" s="5">
        <v>1</v>
      </c>
      <c r="N13" s="22">
        <v>6541.89</v>
      </c>
      <c r="O13" s="4" t="s">
        <v>250</v>
      </c>
      <c r="P13" s="9" t="str">
        <f>Tabla_415105!B4</f>
        <v>DEPARTAMENTO DE INGRESOS (CAJAS)</v>
      </c>
      <c r="Q13" s="4" t="s">
        <v>247</v>
      </c>
      <c r="R13" s="4" t="s">
        <v>258</v>
      </c>
      <c r="S13" s="11" t="str">
        <f>Tabla_415104!B9</f>
        <v>415 15 2 96 00,  EXT. 181</v>
      </c>
      <c r="T13" s="11" t="str">
        <f>Tabla_415104!C9</f>
        <v>centrohistoricoypatrimonio@gmail.com</v>
      </c>
      <c r="U13" s="10" t="str">
        <f>Tabla_415104!E9</f>
        <v xml:space="preserve">TENERIAS </v>
      </c>
      <c r="V13" s="14">
        <f>Tabla_415104!F9</f>
        <v>2</v>
      </c>
      <c r="W13" s="11" t="s">
        <v>249</v>
      </c>
      <c r="X13" s="21">
        <v>44413</v>
      </c>
      <c r="Y13" s="21">
        <f t="shared" ref="Y13:Y27" si="1">X13+365</f>
        <v>44778</v>
      </c>
    </row>
    <row r="14" spans="1:26" s="10" customFormat="1" ht="60" x14ac:dyDescent="0.25">
      <c r="A14" s="5">
        <v>2021</v>
      </c>
      <c r="B14" s="21">
        <v>44413</v>
      </c>
      <c r="C14" s="21">
        <f t="shared" si="0"/>
        <v>44778</v>
      </c>
      <c r="D14" s="4" t="s">
        <v>232</v>
      </c>
      <c r="E14" s="5" t="s">
        <v>234</v>
      </c>
      <c r="F14" s="5" t="s">
        <v>257</v>
      </c>
      <c r="G14" s="5" t="s">
        <v>235</v>
      </c>
      <c r="H14" s="5" t="str">
        <f>Tabla_415103!B4</f>
        <v>DIRECCION DE CENTRO HISTORICO Y PATRIMONIO</v>
      </c>
      <c r="I14" s="4" t="s">
        <v>260</v>
      </c>
      <c r="J14" s="5" t="s">
        <v>259</v>
      </c>
      <c r="K14" s="5" t="s">
        <v>237</v>
      </c>
      <c r="L14" s="5" t="s">
        <v>238</v>
      </c>
      <c r="M14" s="5">
        <v>1</v>
      </c>
      <c r="N14" s="22">
        <v>6541.89</v>
      </c>
      <c r="O14" s="4" t="s">
        <v>250</v>
      </c>
      <c r="P14" s="9" t="str">
        <f>Tabla_415105!B4</f>
        <v>DEPARTAMENTO DE INGRESOS (CAJAS)</v>
      </c>
      <c r="Q14" s="4" t="s">
        <v>247</v>
      </c>
      <c r="R14" s="4" t="s">
        <v>258</v>
      </c>
      <c r="S14" s="11" t="str">
        <f>Tabla_415104!B10</f>
        <v>415 15 2 96 00,  EXT. 181</v>
      </c>
      <c r="T14" s="11" t="str">
        <f>Tabla_415104!C10</f>
        <v>centrohistoricoypatrimonio@gmail.com</v>
      </c>
      <c r="U14" s="10" t="str">
        <f>Tabla_415104!E10</f>
        <v>CALZADA DE LA LUZ</v>
      </c>
      <c r="V14" s="14">
        <f>Tabla_415104!F10</f>
        <v>31</v>
      </c>
      <c r="W14" s="11" t="s">
        <v>249</v>
      </c>
      <c r="X14" s="21">
        <v>44413</v>
      </c>
      <c r="Y14" s="21">
        <f t="shared" si="1"/>
        <v>44778</v>
      </c>
    </row>
    <row r="15" spans="1:26" s="10" customFormat="1" ht="60" x14ac:dyDescent="0.25">
      <c r="A15" s="5">
        <v>2021</v>
      </c>
      <c r="B15" s="21">
        <v>44418</v>
      </c>
      <c r="C15" s="21">
        <f t="shared" si="0"/>
        <v>44783</v>
      </c>
      <c r="D15" s="4" t="s">
        <v>232</v>
      </c>
      <c r="E15" s="5" t="s">
        <v>234</v>
      </c>
      <c r="F15" s="5" t="s">
        <v>257</v>
      </c>
      <c r="G15" s="5" t="s">
        <v>235</v>
      </c>
      <c r="H15" s="5" t="str">
        <f>Tabla_415103!B4</f>
        <v>DIRECCION DE CENTRO HISTORICO Y PATRIMONIO</v>
      </c>
      <c r="I15" s="4" t="s">
        <v>260</v>
      </c>
      <c r="J15" s="5" t="s">
        <v>259</v>
      </c>
      <c r="K15" s="5" t="s">
        <v>237</v>
      </c>
      <c r="L15" s="5" t="s">
        <v>238</v>
      </c>
      <c r="M15" s="5">
        <v>1</v>
      </c>
      <c r="N15" s="22">
        <f>6541.89*0.5</f>
        <v>3270.9450000000002</v>
      </c>
      <c r="O15" s="4" t="s">
        <v>250</v>
      </c>
      <c r="P15" s="9" t="str">
        <f>Tabla_415105!B4</f>
        <v>DEPARTAMENTO DE INGRESOS (CAJAS)</v>
      </c>
      <c r="Q15" s="4" t="s">
        <v>247</v>
      </c>
      <c r="R15" s="4" t="s">
        <v>258</v>
      </c>
      <c r="S15" s="11" t="str">
        <f>Tabla_415104!B11</f>
        <v>415 15 2 96 00,  EXT. 181</v>
      </c>
      <c r="T15" s="11" t="str">
        <f>Tabla_415104!C11</f>
        <v>centrohistoricoypatrimonio@gmail.com</v>
      </c>
      <c r="U15" s="10" t="str">
        <f>Tabla_415104!E11</f>
        <v>MESONES</v>
      </c>
      <c r="V15" s="14">
        <f>Tabla_415104!F11</f>
        <v>101</v>
      </c>
      <c r="W15" s="11" t="s">
        <v>249</v>
      </c>
      <c r="X15" s="21">
        <v>44418</v>
      </c>
      <c r="Y15" s="21">
        <f t="shared" si="1"/>
        <v>44783</v>
      </c>
    </row>
    <row r="16" spans="1:26" s="10" customFormat="1" ht="60" x14ac:dyDescent="0.25">
      <c r="A16" s="5">
        <v>2021</v>
      </c>
      <c r="B16" s="21">
        <v>44418</v>
      </c>
      <c r="C16" s="21">
        <f t="shared" si="0"/>
        <v>44783</v>
      </c>
      <c r="D16" s="4" t="s">
        <v>232</v>
      </c>
      <c r="E16" s="5" t="s">
        <v>234</v>
      </c>
      <c r="F16" s="5" t="s">
        <v>257</v>
      </c>
      <c r="G16" s="5" t="s">
        <v>235</v>
      </c>
      <c r="H16" s="5" t="str">
        <f>Tabla_415103!B4</f>
        <v>DIRECCION DE CENTRO HISTORICO Y PATRIMONIO</v>
      </c>
      <c r="I16" s="4" t="s">
        <v>260</v>
      </c>
      <c r="J16" s="5" t="s">
        <v>259</v>
      </c>
      <c r="K16" s="5" t="s">
        <v>237</v>
      </c>
      <c r="L16" s="5" t="s">
        <v>238</v>
      </c>
      <c r="M16" s="5">
        <v>1</v>
      </c>
      <c r="N16" s="22">
        <v>10370</v>
      </c>
      <c r="O16" s="4" t="s">
        <v>250</v>
      </c>
      <c r="P16" s="9" t="str">
        <f>Tabla_415105!B4</f>
        <v>DEPARTAMENTO DE INGRESOS (CAJAS)</v>
      </c>
      <c r="Q16" s="4" t="s">
        <v>247</v>
      </c>
      <c r="R16" s="4" t="s">
        <v>258</v>
      </c>
      <c r="S16" s="11" t="str">
        <f>Tabla_415104!B12</f>
        <v>415 15 2 96 00,  EXT. 181</v>
      </c>
      <c r="T16" s="11" t="str">
        <f>Tabla_415104!C12</f>
        <v>centrohistoricoypatrimonio@gmail.com</v>
      </c>
      <c r="U16" s="10" t="str">
        <f>Tabla_415104!E12</f>
        <v>FRANCISCO GONZALEZ BOCANEGRA</v>
      </c>
      <c r="V16" s="14">
        <f>Tabla_415104!F12</f>
        <v>52</v>
      </c>
      <c r="W16" s="11" t="s">
        <v>249</v>
      </c>
      <c r="X16" s="21">
        <v>44418</v>
      </c>
      <c r="Y16" s="21">
        <f t="shared" si="1"/>
        <v>44783</v>
      </c>
    </row>
    <row r="17" spans="1:25" s="10" customFormat="1" ht="60" x14ac:dyDescent="0.25">
      <c r="A17" s="5">
        <v>2021</v>
      </c>
      <c r="B17" s="21">
        <v>44418</v>
      </c>
      <c r="C17" s="21">
        <f t="shared" si="0"/>
        <v>44783</v>
      </c>
      <c r="D17" s="4" t="s">
        <v>232</v>
      </c>
      <c r="E17" s="5" t="s">
        <v>234</v>
      </c>
      <c r="F17" s="5" t="s">
        <v>257</v>
      </c>
      <c r="G17" s="5" t="s">
        <v>235</v>
      </c>
      <c r="H17" s="5" t="str">
        <f>Tabla_415103!B4</f>
        <v>DIRECCION DE CENTRO HISTORICO Y PATRIMONIO</v>
      </c>
      <c r="I17" s="4" t="s">
        <v>260</v>
      </c>
      <c r="J17" s="5" t="s">
        <v>259</v>
      </c>
      <c r="K17" s="5" t="s">
        <v>237</v>
      </c>
      <c r="L17" s="5" t="s">
        <v>238</v>
      </c>
      <c r="M17" s="5">
        <v>1</v>
      </c>
      <c r="N17" s="22">
        <v>6541.89</v>
      </c>
      <c r="O17" s="4" t="s">
        <v>250</v>
      </c>
      <c r="P17" s="9" t="str">
        <f>Tabla_415105!B4</f>
        <v>DEPARTAMENTO DE INGRESOS (CAJAS)</v>
      </c>
      <c r="Q17" s="4" t="s">
        <v>247</v>
      </c>
      <c r="R17" s="4" t="s">
        <v>258</v>
      </c>
      <c r="S17" s="11" t="str">
        <f>Tabla_415104!B13</f>
        <v>415 15 2 96 00,  EXT. 181</v>
      </c>
      <c r="T17" s="11" t="str">
        <f>Tabla_415104!C13</f>
        <v>centrohistoricoypatrimonio@gmail.com</v>
      </c>
      <c r="U17" s="10" t="str">
        <f>Tabla_415104!E13</f>
        <v>AV. ZEFERINO GUTIERREZ MUÑOZ</v>
      </c>
      <c r="V17" s="14">
        <f>Tabla_415104!F13</f>
        <v>6</v>
      </c>
      <c r="W17" s="11" t="s">
        <v>249</v>
      </c>
      <c r="X17" s="21">
        <v>44418</v>
      </c>
      <c r="Y17" s="21">
        <f t="shared" si="1"/>
        <v>44783</v>
      </c>
    </row>
    <row r="18" spans="1:25" s="10" customFormat="1" ht="60" x14ac:dyDescent="0.25">
      <c r="A18" s="5">
        <v>2021</v>
      </c>
      <c r="B18" s="21">
        <v>44418</v>
      </c>
      <c r="C18" s="21">
        <f t="shared" si="0"/>
        <v>44783</v>
      </c>
      <c r="D18" s="4" t="s">
        <v>232</v>
      </c>
      <c r="E18" s="5" t="s">
        <v>234</v>
      </c>
      <c r="F18" s="5" t="s">
        <v>257</v>
      </c>
      <c r="G18" s="5" t="s">
        <v>235</v>
      </c>
      <c r="H18" s="5" t="str">
        <f>Tabla_415103!B4</f>
        <v>DIRECCION DE CENTRO HISTORICO Y PATRIMONIO</v>
      </c>
      <c r="I18" s="4" t="s">
        <v>260</v>
      </c>
      <c r="J18" s="5" t="s">
        <v>259</v>
      </c>
      <c r="K18" s="5" t="s">
        <v>237</v>
      </c>
      <c r="L18" s="5" t="s">
        <v>238</v>
      </c>
      <c r="M18" s="5">
        <v>1</v>
      </c>
      <c r="N18" s="22">
        <v>6541.89</v>
      </c>
      <c r="O18" s="4" t="s">
        <v>250</v>
      </c>
      <c r="P18" s="9" t="str">
        <f>Tabla_415105!B4</f>
        <v>DEPARTAMENTO DE INGRESOS (CAJAS)</v>
      </c>
      <c r="Q18" s="4" t="s">
        <v>247</v>
      </c>
      <c r="R18" s="4" t="s">
        <v>258</v>
      </c>
      <c r="S18" s="11" t="str">
        <f>Tabla_415104!B14</f>
        <v>415 15 2 96 00,  EXT. 181</v>
      </c>
      <c r="T18" s="11" t="str">
        <f>Tabla_415104!C14</f>
        <v>centrohistoricoypatrimonio@gmail.com</v>
      </c>
      <c r="U18" s="10" t="str">
        <f>Tabla_415104!E14</f>
        <v>AV. ZEFERINO GUTIERREZ MUÑOZ</v>
      </c>
      <c r="V18" s="14">
        <f>Tabla_415104!F14</f>
        <v>8</v>
      </c>
      <c r="W18" s="11" t="s">
        <v>249</v>
      </c>
      <c r="X18" s="21">
        <v>44418</v>
      </c>
      <c r="Y18" s="21">
        <f t="shared" si="1"/>
        <v>44783</v>
      </c>
    </row>
    <row r="19" spans="1:25" s="10" customFormat="1" ht="60" x14ac:dyDescent="0.25">
      <c r="A19" s="5">
        <v>2021</v>
      </c>
      <c r="B19" s="21">
        <v>44418</v>
      </c>
      <c r="C19" s="21">
        <f t="shared" si="0"/>
        <v>44783</v>
      </c>
      <c r="D19" s="4" t="s">
        <v>232</v>
      </c>
      <c r="E19" s="5" t="s">
        <v>234</v>
      </c>
      <c r="F19" s="5" t="s">
        <v>257</v>
      </c>
      <c r="G19" s="5" t="s">
        <v>235</v>
      </c>
      <c r="H19" s="5" t="str">
        <f>Tabla_415103!B4</f>
        <v>DIRECCION DE CENTRO HISTORICO Y PATRIMONIO</v>
      </c>
      <c r="I19" s="4" t="s">
        <v>260</v>
      </c>
      <c r="J19" s="5" t="s">
        <v>259</v>
      </c>
      <c r="K19" s="5" t="s">
        <v>237</v>
      </c>
      <c r="L19" s="5" t="s">
        <v>238</v>
      </c>
      <c r="M19" s="5">
        <v>1</v>
      </c>
      <c r="N19" s="22">
        <v>6541.89</v>
      </c>
      <c r="O19" s="4" t="s">
        <v>250</v>
      </c>
      <c r="P19" s="9" t="str">
        <f>Tabla_415105!B4</f>
        <v>DEPARTAMENTO DE INGRESOS (CAJAS)</v>
      </c>
      <c r="Q19" s="4" t="s">
        <v>247</v>
      </c>
      <c r="R19" s="4" t="s">
        <v>258</v>
      </c>
      <c r="S19" s="11" t="str">
        <f>Tabla_415104!B15</f>
        <v>415 15 2 96 00,  EXT. 181</v>
      </c>
      <c r="T19" s="11" t="str">
        <f>Tabla_415104!C15</f>
        <v>centrohistoricoypatrimonio@gmail.com</v>
      </c>
      <c r="U19" s="10" t="str">
        <f>Tabla_415104!E15</f>
        <v xml:space="preserve">CANAL </v>
      </c>
      <c r="V19" s="14">
        <f>Tabla_415104!F15</f>
        <v>43</v>
      </c>
      <c r="W19" s="11" t="s">
        <v>249</v>
      </c>
      <c r="X19" s="21">
        <v>44418</v>
      </c>
      <c r="Y19" s="21">
        <f t="shared" si="1"/>
        <v>44783</v>
      </c>
    </row>
    <row r="20" spans="1:25" s="10" customFormat="1" ht="60" x14ac:dyDescent="0.25">
      <c r="A20" s="5">
        <v>2021</v>
      </c>
      <c r="B20" s="21">
        <v>44418</v>
      </c>
      <c r="C20" s="21">
        <f t="shared" si="0"/>
        <v>44783</v>
      </c>
      <c r="D20" s="4" t="s">
        <v>232</v>
      </c>
      <c r="E20" s="5" t="s">
        <v>234</v>
      </c>
      <c r="F20" s="5" t="s">
        <v>257</v>
      </c>
      <c r="G20" s="5" t="s">
        <v>235</v>
      </c>
      <c r="H20" s="5" t="str">
        <f>Tabla_415103!B4</f>
        <v>DIRECCION DE CENTRO HISTORICO Y PATRIMONIO</v>
      </c>
      <c r="I20" s="4" t="s">
        <v>260</v>
      </c>
      <c r="J20" s="5" t="s">
        <v>259</v>
      </c>
      <c r="K20" s="5" t="s">
        <v>237</v>
      </c>
      <c r="L20" s="5" t="s">
        <v>238</v>
      </c>
      <c r="M20" s="5">
        <v>1</v>
      </c>
      <c r="N20" s="22">
        <f>3160.31*2</f>
        <v>6320.62</v>
      </c>
      <c r="O20" s="4" t="s">
        <v>250</v>
      </c>
      <c r="P20" s="9" t="str">
        <f>Tabla_415105!B4</f>
        <v>DEPARTAMENTO DE INGRESOS (CAJAS)</v>
      </c>
      <c r="Q20" s="4" t="s">
        <v>247</v>
      </c>
      <c r="R20" s="4" t="s">
        <v>258</v>
      </c>
      <c r="S20" s="11" t="str">
        <f>Tabla_415104!B16</f>
        <v>415 15 2 96 00,  EXT. 181</v>
      </c>
      <c r="T20" s="11" t="str">
        <f>Tabla_415104!C16</f>
        <v>centrohistoricoypatrimonio@gmail.com</v>
      </c>
      <c r="U20" s="10" t="str">
        <f>Tabla_415104!E16</f>
        <v>SALUD</v>
      </c>
      <c r="V20" s="14">
        <f>Tabla_415104!F16</f>
        <v>15</v>
      </c>
      <c r="W20" s="11" t="s">
        <v>249</v>
      </c>
      <c r="X20" s="21">
        <v>44418</v>
      </c>
      <c r="Y20" s="21">
        <f t="shared" si="1"/>
        <v>44783</v>
      </c>
    </row>
    <row r="21" spans="1:25" s="10" customFormat="1" ht="60" x14ac:dyDescent="0.25">
      <c r="A21" s="5">
        <v>2021</v>
      </c>
      <c r="B21" s="21">
        <v>44421</v>
      </c>
      <c r="C21" s="21">
        <f t="shared" si="0"/>
        <v>44786</v>
      </c>
      <c r="D21" s="4" t="s">
        <v>232</v>
      </c>
      <c r="E21" s="5" t="s">
        <v>234</v>
      </c>
      <c r="F21" s="5" t="s">
        <v>257</v>
      </c>
      <c r="G21" s="5" t="s">
        <v>235</v>
      </c>
      <c r="H21" s="5" t="str">
        <f>Tabla_415103!B4</f>
        <v>DIRECCION DE CENTRO HISTORICO Y PATRIMONIO</v>
      </c>
      <c r="I21" s="4" t="s">
        <v>260</v>
      </c>
      <c r="J21" s="5" t="s">
        <v>259</v>
      </c>
      <c r="K21" s="5" t="s">
        <v>237</v>
      </c>
      <c r="L21" s="5" t="s">
        <v>238</v>
      </c>
      <c r="M21" s="5">
        <v>1</v>
      </c>
      <c r="N21" s="22">
        <f>3160.31*2</f>
        <v>6320.62</v>
      </c>
      <c r="O21" s="4" t="s">
        <v>250</v>
      </c>
      <c r="P21" s="9" t="str">
        <f>Tabla_415105!B4</f>
        <v>DEPARTAMENTO DE INGRESOS (CAJAS)</v>
      </c>
      <c r="Q21" s="4" t="s">
        <v>247</v>
      </c>
      <c r="R21" s="4" t="s">
        <v>258</v>
      </c>
      <c r="S21" s="11" t="str">
        <f>Tabla_415104!B17</f>
        <v>415 15 2 96 00,  EXT. 181</v>
      </c>
      <c r="T21" s="11" t="str">
        <f>Tabla_415104!C17</f>
        <v>centrohistoricoypatrimonio@gmail.com</v>
      </c>
      <c r="U21" s="10" t="str">
        <f>Tabla_415104!E17</f>
        <v>POTRERO</v>
      </c>
      <c r="V21" s="14">
        <f>Tabla_415104!F17</f>
        <v>15</v>
      </c>
      <c r="W21" s="11" t="s">
        <v>249</v>
      </c>
      <c r="X21" s="21">
        <v>44421</v>
      </c>
      <c r="Y21" s="21">
        <f t="shared" si="1"/>
        <v>44786</v>
      </c>
    </row>
    <row r="22" spans="1:25" s="10" customFormat="1" ht="60" x14ac:dyDescent="0.25">
      <c r="A22" s="5">
        <v>2021</v>
      </c>
      <c r="B22" s="21">
        <v>44424</v>
      </c>
      <c r="C22" s="21">
        <f t="shared" si="0"/>
        <v>44789</v>
      </c>
      <c r="D22" s="4" t="s">
        <v>232</v>
      </c>
      <c r="E22" s="5" t="s">
        <v>234</v>
      </c>
      <c r="F22" s="5" t="s">
        <v>257</v>
      </c>
      <c r="G22" s="5" t="s">
        <v>235</v>
      </c>
      <c r="H22" s="5" t="str">
        <f>Tabla_415103!B4</f>
        <v>DIRECCION DE CENTRO HISTORICO Y PATRIMONIO</v>
      </c>
      <c r="I22" s="4" t="s">
        <v>260</v>
      </c>
      <c r="J22" s="5" t="s">
        <v>259</v>
      </c>
      <c r="K22" s="5" t="s">
        <v>237</v>
      </c>
      <c r="L22" s="5" t="s">
        <v>238</v>
      </c>
      <c r="M22" s="5">
        <v>1</v>
      </c>
      <c r="N22" s="22">
        <f>3160.31*2</f>
        <v>6320.62</v>
      </c>
      <c r="O22" s="4" t="s">
        <v>250</v>
      </c>
      <c r="P22" s="9" t="str">
        <f>Tabla_415105!B4</f>
        <v>DEPARTAMENTO DE INGRESOS (CAJAS)</v>
      </c>
      <c r="Q22" s="4" t="s">
        <v>247</v>
      </c>
      <c r="R22" s="4" t="s">
        <v>258</v>
      </c>
      <c r="S22" s="11" t="str">
        <f>Tabla_415104!B18</f>
        <v>415 15 2 96 00,  EXT. 181</v>
      </c>
      <c r="T22" s="11" t="str">
        <f>Tabla_415104!C18</f>
        <v>centrohistoricoypatrimonio@gmail.com</v>
      </c>
      <c r="U22" s="10" t="str">
        <f>Tabla_415104!E18</f>
        <v>CALZADA DE LA ESTACIÓN</v>
      </c>
      <c r="V22" s="14" t="str">
        <f>Tabla_415104!F18</f>
        <v>151 A</v>
      </c>
      <c r="W22" s="11" t="s">
        <v>249</v>
      </c>
      <c r="X22" s="21">
        <v>44424</v>
      </c>
      <c r="Y22" s="21">
        <f t="shared" si="1"/>
        <v>44789</v>
      </c>
    </row>
    <row r="23" spans="1:25" s="10" customFormat="1" ht="60" x14ac:dyDescent="0.25">
      <c r="A23" s="5">
        <v>2021</v>
      </c>
      <c r="B23" s="21">
        <v>44426</v>
      </c>
      <c r="C23" s="21">
        <f t="shared" si="0"/>
        <v>44791</v>
      </c>
      <c r="D23" s="4" t="s">
        <v>232</v>
      </c>
      <c r="E23" s="5" t="s">
        <v>234</v>
      </c>
      <c r="F23" s="5" t="s">
        <v>257</v>
      </c>
      <c r="G23" s="5" t="s">
        <v>235</v>
      </c>
      <c r="H23" s="5" t="str">
        <f>Tabla_415103!B4</f>
        <v>DIRECCION DE CENTRO HISTORICO Y PATRIMONIO</v>
      </c>
      <c r="I23" s="4" t="s">
        <v>260</v>
      </c>
      <c r="J23" s="5" t="s">
        <v>259</v>
      </c>
      <c r="K23" s="5" t="s">
        <v>237</v>
      </c>
      <c r="L23" s="5" t="s">
        <v>238</v>
      </c>
      <c r="M23" s="5">
        <v>1</v>
      </c>
      <c r="N23" s="22">
        <f>3160.31*2</f>
        <v>6320.62</v>
      </c>
      <c r="O23" s="4" t="s">
        <v>250</v>
      </c>
      <c r="P23" s="9" t="str">
        <f>Tabla_415105!B4</f>
        <v>DEPARTAMENTO DE INGRESOS (CAJAS)</v>
      </c>
      <c r="Q23" s="4" t="s">
        <v>247</v>
      </c>
      <c r="R23" s="4" t="s">
        <v>258</v>
      </c>
      <c r="S23" s="11" t="str">
        <f>Tabla_415104!B19</f>
        <v>415 15 2 96 00,  EXT. 181</v>
      </c>
      <c r="T23" s="11" t="str">
        <f>Tabla_415104!C19</f>
        <v>centrohistoricoypatrimonio@gmail.com</v>
      </c>
      <c r="U23" s="10" t="str">
        <f>Tabla_415104!E19</f>
        <v>REAL DEL CONDE</v>
      </c>
      <c r="V23" s="14">
        <f>Tabla_415104!F19</f>
        <v>6</v>
      </c>
      <c r="W23" s="11" t="s">
        <v>249</v>
      </c>
      <c r="X23" s="21">
        <v>44426</v>
      </c>
      <c r="Y23" s="21">
        <f t="shared" si="1"/>
        <v>44791</v>
      </c>
    </row>
    <row r="24" spans="1:25" s="10" customFormat="1" ht="60" x14ac:dyDescent="0.25">
      <c r="A24" s="5">
        <v>2021</v>
      </c>
      <c r="B24" s="21">
        <v>44426</v>
      </c>
      <c r="C24" s="21">
        <f t="shared" si="0"/>
        <v>44791</v>
      </c>
      <c r="D24" s="4" t="s">
        <v>232</v>
      </c>
      <c r="E24" s="5" t="s">
        <v>234</v>
      </c>
      <c r="F24" s="5" t="s">
        <v>257</v>
      </c>
      <c r="G24" s="5" t="s">
        <v>235</v>
      </c>
      <c r="H24" s="5" t="str">
        <f>Tabla_415103!B4</f>
        <v>DIRECCION DE CENTRO HISTORICO Y PATRIMONIO</v>
      </c>
      <c r="I24" s="4" t="s">
        <v>260</v>
      </c>
      <c r="J24" s="5" t="s">
        <v>259</v>
      </c>
      <c r="K24" s="5" t="s">
        <v>237</v>
      </c>
      <c r="L24" s="5" t="s">
        <v>238</v>
      </c>
      <c r="M24" s="5">
        <v>1</v>
      </c>
      <c r="N24" s="22">
        <f>3160.31*2</f>
        <v>6320.62</v>
      </c>
      <c r="O24" s="4" t="s">
        <v>250</v>
      </c>
      <c r="P24" s="9" t="str">
        <f>Tabla_415105!B4</f>
        <v>DEPARTAMENTO DE INGRESOS (CAJAS)</v>
      </c>
      <c r="Q24" s="4" t="s">
        <v>247</v>
      </c>
      <c r="R24" s="4" t="s">
        <v>258</v>
      </c>
      <c r="S24" s="11" t="str">
        <f>Tabla_415104!B20</f>
        <v>415 15 2 96 00,  EXT. 181</v>
      </c>
      <c r="T24" s="11" t="str">
        <f>Tabla_415104!C20</f>
        <v>centrohistoricoypatrimonio@gmail.com</v>
      </c>
      <c r="U24" s="10" t="str">
        <f>Tabla_415104!E20</f>
        <v>BAJADA DE GARITA</v>
      </c>
      <c r="V24" s="14">
        <f>Tabla_415104!F20</f>
        <v>17</v>
      </c>
      <c r="W24" s="11" t="s">
        <v>249</v>
      </c>
      <c r="X24" s="21">
        <v>44426</v>
      </c>
      <c r="Y24" s="21">
        <f t="shared" si="1"/>
        <v>44791</v>
      </c>
    </row>
    <row r="25" spans="1:25" s="10" customFormat="1" ht="60" x14ac:dyDescent="0.25">
      <c r="A25" s="5">
        <v>2021</v>
      </c>
      <c r="B25" s="21">
        <v>44426</v>
      </c>
      <c r="C25" s="21">
        <f t="shared" si="0"/>
        <v>44791</v>
      </c>
      <c r="D25" s="4" t="s">
        <v>232</v>
      </c>
      <c r="E25" s="5" t="s">
        <v>234</v>
      </c>
      <c r="F25" s="5" t="s">
        <v>257</v>
      </c>
      <c r="G25" s="5" t="s">
        <v>235</v>
      </c>
      <c r="H25" s="5" t="str">
        <f>Tabla_415103!B5</f>
        <v>DIRECCION DE CENTRO HISTORICO Y PATRIMONIO</v>
      </c>
      <c r="I25" s="4" t="s">
        <v>260</v>
      </c>
      <c r="J25" s="5" t="s">
        <v>259</v>
      </c>
      <c r="K25" s="5" t="s">
        <v>237</v>
      </c>
      <c r="L25" s="5" t="s">
        <v>238</v>
      </c>
      <c r="M25" s="5">
        <v>1</v>
      </c>
      <c r="N25" s="22">
        <v>6320.62</v>
      </c>
      <c r="O25" s="4" t="s">
        <v>250</v>
      </c>
      <c r="P25" s="9" t="str">
        <f>Tabla_415105!B4</f>
        <v>DEPARTAMENTO DE INGRESOS (CAJAS)</v>
      </c>
      <c r="Q25" s="4" t="s">
        <v>247</v>
      </c>
      <c r="R25" s="4" t="s">
        <v>258</v>
      </c>
      <c r="S25" s="11" t="str">
        <f>Tabla_415104!B21</f>
        <v>415 15 2 96 00,  EXT. 181</v>
      </c>
      <c r="T25" s="11" t="str">
        <f>Tabla_415104!C21</f>
        <v>centrohistoricoypatrimonio@gmail.com</v>
      </c>
      <c r="U25" s="12" t="str">
        <f>Tabla_415104!E21</f>
        <v>28 DE ABRIL</v>
      </c>
      <c r="V25" s="14" t="str">
        <f>Tabla_415104!F21</f>
        <v>56-B</v>
      </c>
      <c r="W25" s="11" t="s">
        <v>249</v>
      </c>
      <c r="X25" s="21">
        <v>44426</v>
      </c>
      <c r="Y25" s="21">
        <f t="shared" si="1"/>
        <v>44791</v>
      </c>
    </row>
    <row r="26" spans="1:25" s="10" customFormat="1" ht="60" x14ac:dyDescent="0.25">
      <c r="A26" s="5">
        <v>2021</v>
      </c>
      <c r="B26" s="21">
        <v>44426</v>
      </c>
      <c r="C26" s="21">
        <f t="shared" si="0"/>
        <v>44791</v>
      </c>
      <c r="D26" s="4" t="s">
        <v>232</v>
      </c>
      <c r="E26" s="5" t="s">
        <v>234</v>
      </c>
      <c r="F26" s="5" t="s">
        <v>257</v>
      </c>
      <c r="G26" s="5" t="s">
        <v>235</v>
      </c>
      <c r="H26" s="5" t="str">
        <f>Tabla_415103!B4</f>
        <v>DIRECCION DE CENTRO HISTORICO Y PATRIMONIO</v>
      </c>
      <c r="I26" s="4" t="s">
        <v>260</v>
      </c>
      <c r="J26" s="5" t="s">
        <v>259</v>
      </c>
      <c r="K26" s="5" t="s">
        <v>237</v>
      </c>
      <c r="L26" s="5" t="s">
        <v>238</v>
      </c>
      <c r="M26" s="5">
        <v>1</v>
      </c>
      <c r="N26" s="22">
        <v>6320.62</v>
      </c>
      <c r="O26" s="4" t="s">
        <v>250</v>
      </c>
      <c r="P26" s="9" t="str">
        <f>Tabla_415105!B4</f>
        <v>DEPARTAMENTO DE INGRESOS (CAJAS)</v>
      </c>
      <c r="Q26" s="4" t="s">
        <v>247</v>
      </c>
      <c r="R26" s="4" t="s">
        <v>258</v>
      </c>
      <c r="S26" s="11" t="str">
        <f>Tabla_415104!B22</f>
        <v>415 15 2 96 00,  EXT. 181</v>
      </c>
      <c r="T26" s="11" t="str">
        <f>Tabla_415104!C22</f>
        <v>centrohistoricoypatrimonio@gmail.com</v>
      </c>
      <c r="U26" s="12" t="str">
        <f>Tabla_415104!E22</f>
        <v>CJON. DEL ATASCADERO</v>
      </c>
      <c r="V26" s="14" t="str">
        <f>Tabla_415104!F22</f>
        <v>7 F</v>
      </c>
      <c r="W26" s="11" t="s">
        <v>249</v>
      </c>
      <c r="X26" s="21">
        <v>44426</v>
      </c>
      <c r="Y26" s="21">
        <f t="shared" si="1"/>
        <v>44791</v>
      </c>
    </row>
    <row r="27" spans="1:25" s="10" customFormat="1" ht="60" x14ac:dyDescent="0.25">
      <c r="A27" s="5">
        <v>2021</v>
      </c>
      <c r="B27" s="21">
        <v>44426</v>
      </c>
      <c r="C27" s="21">
        <f t="shared" si="0"/>
        <v>44791</v>
      </c>
      <c r="D27" s="4" t="s">
        <v>232</v>
      </c>
      <c r="E27" s="5" t="s">
        <v>234</v>
      </c>
      <c r="F27" s="5" t="s">
        <v>257</v>
      </c>
      <c r="G27" s="5" t="s">
        <v>235</v>
      </c>
      <c r="H27" s="5" t="str">
        <f>Tabla_415103!B4</f>
        <v>DIRECCION DE CENTRO HISTORICO Y PATRIMONIO</v>
      </c>
      <c r="I27" s="4" t="s">
        <v>260</v>
      </c>
      <c r="J27" s="5" t="s">
        <v>259</v>
      </c>
      <c r="K27" s="5" t="s">
        <v>237</v>
      </c>
      <c r="L27" s="5" t="s">
        <v>238</v>
      </c>
      <c r="M27" s="5">
        <v>1</v>
      </c>
      <c r="N27" s="22">
        <v>6320.62</v>
      </c>
      <c r="O27" s="4" t="s">
        <v>250</v>
      </c>
      <c r="P27" s="9" t="str">
        <f>Tabla_415105!B4</f>
        <v>DEPARTAMENTO DE INGRESOS (CAJAS)</v>
      </c>
      <c r="Q27" s="4" t="s">
        <v>247</v>
      </c>
      <c r="R27" s="4" t="s">
        <v>258</v>
      </c>
      <c r="S27" s="11" t="str">
        <f>Tabla_415104!B23</f>
        <v>415 15 2 96 00,  EXT. 181</v>
      </c>
      <c r="T27" s="11" t="str">
        <f>Tabla_415104!C23</f>
        <v>centrohistoricoypatrimonio@gmail.com</v>
      </c>
      <c r="U27" s="12" t="str">
        <f>Tabla_415104!E23</f>
        <v>CJON. DEL ATASCADERO</v>
      </c>
      <c r="V27" s="14" t="str">
        <f>Tabla_415104!F23</f>
        <v>7 D</v>
      </c>
      <c r="W27" s="11" t="s">
        <v>249</v>
      </c>
      <c r="X27" s="21">
        <v>44426</v>
      </c>
      <c r="Y27" s="21">
        <f t="shared" si="1"/>
        <v>44791</v>
      </c>
    </row>
    <row r="28" spans="1:25" s="10" customFormat="1" ht="60" x14ac:dyDescent="0.25">
      <c r="A28" s="5">
        <v>2021</v>
      </c>
      <c r="B28" s="21">
        <v>44426</v>
      </c>
      <c r="C28" s="21">
        <f>B28+365</f>
        <v>44791</v>
      </c>
      <c r="D28" s="4" t="s">
        <v>232</v>
      </c>
      <c r="E28" s="5" t="s">
        <v>234</v>
      </c>
      <c r="F28" s="5" t="s">
        <v>257</v>
      </c>
      <c r="G28" s="5" t="s">
        <v>235</v>
      </c>
      <c r="H28" s="5" t="str">
        <f>Tabla_415103!B4</f>
        <v>DIRECCION DE CENTRO HISTORICO Y PATRIMONIO</v>
      </c>
      <c r="I28" s="4" t="s">
        <v>260</v>
      </c>
      <c r="J28" s="5" t="s">
        <v>259</v>
      </c>
      <c r="K28" s="5" t="s">
        <v>237</v>
      </c>
      <c r="L28" s="5" t="s">
        <v>238</v>
      </c>
      <c r="M28" s="5">
        <v>1</v>
      </c>
      <c r="N28" s="22">
        <v>6320.62</v>
      </c>
      <c r="O28" s="4" t="s">
        <v>250</v>
      </c>
      <c r="P28" s="9" t="str">
        <f>Tabla_415105!B4</f>
        <v>DEPARTAMENTO DE INGRESOS (CAJAS)</v>
      </c>
      <c r="Q28" s="4" t="s">
        <v>247</v>
      </c>
      <c r="R28" s="4" t="s">
        <v>258</v>
      </c>
      <c r="S28" s="11" t="str">
        <f>Tabla_415104!B24</f>
        <v>415 15 2 96 00,  EXT. 181</v>
      </c>
      <c r="T28" s="11" t="str">
        <f>Tabla_415104!C24</f>
        <v>centrohistoricoypatrimonio@gmail.com</v>
      </c>
      <c r="U28" s="12" t="str">
        <f>Tabla_415104!E24</f>
        <v>BARRANCA</v>
      </c>
      <c r="V28" s="14">
        <f>Tabla_415104!F24</f>
        <v>41</v>
      </c>
      <c r="W28" s="11" t="s">
        <v>249</v>
      </c>
      <c r="X28" s="21">
        <v>44426</v>
      </c>
      <c r="Y28" s="21">
        <f>X28+365</f>
        <v>44791</v>
      </c>
    </row>
    <row r="29" spans="1:25" s="10" customFormat="1" ht="60" x14ac:dyDescent="0.25">
      <c r="A29" s="5">
        <v>2021</v>
      </c>
      <c r="B29" s="21">
        <v>44426</v>
      </c>
      <c r="C29" s="21">
        <f t="shared" ref="C29:C31" si="2">B29+365</f>
        <v>44791</v>
      </c>
      <c r="D29" s="4" t="s">
        <v>232</v>
      </c>
      <c r="E29" s="5" t="s">
        <v>234</v>
      </c>
      <c r="F29" s="5" t="s">
        <v>257</v>
      </c>
      <c r="G29" s="5" t="s">
        <v>235</v>
      </c>
      <c r="H29" s="5" t="str">
        <f>Tabla_415103!B4</f>
        <v>DIRECCION DE CENTRO HISTORICO Y PATRIMONIO</v>
      </c>
      <c r="I29" s="4" t="s">
        <v>260</v>
      </c>
      <c r="J29" s="5" t="s">
        <v>259</v>
      </c>
      <c r="K29" s="5" t="s">
        <v>237</v>
      </c>
      <c r="L29" s="5" t="s">
        <v>238</v>
      </c>
      <c r="M29" s="5">
        <v>1</v>
      </c>
      <c r="N29" s="22">
        <v>6320.62</v>
      </c>
      <c r="O29" s="4" t="s">
        <v>250</v>
      </c>
      <c r="P29" s="9" t="str">
        <f>Tabla_415105!B4</f>
        <v>DEPARTAMENTO DE INGRESOS (CAJAS)</v>
      </c>
      <c r="Q29" s="4" t="s">
        <v>247</v>
      </c>
      <c r="R29" s="4" t="s">
        <v>258</v>
      </c>
      <c r="S29" s="11" t="str">
        <f>Tabla_415104!B25</f>
        <v>415 15 2 96 00,  EXT. 181</v>
      </c>
      <c r="T29" s="11" t="str">
        <f>Tabla_415104!C25</f>
        <v>centrohistoricoypatrimonio@gmail.com</v>
      </c>
      <c r="U29" s="12" t="str">
        <f>Tabla_415104!E25</f>
        <v>28 DE ABRIL</v>
      </c>
      <c r="V29" s="14" t="str">
        <f>Tabla_415104!F25</f>
        <v>56-B</v>
      </c>
      <c r="W29" s="11" t="s">
        <v>249</v>
      </c>
      <c r="X29" s="21">
        <v>44426</v>
      </c>
      <c r="Y29" s="21">
        <f t="shared" ref="Y29:Y31" si="3">X29+365</f>
        <v>44791</v>
      </c>
    </row>
    <row r="30" spans="1:25" s="10" customFormat="1" ht="60" x14ac:dyDescent="0.25">
      <c r="A30" s="5">
        <v>2021</v>
      </c>
      <c r="B30" s="21">
        <v>44433</v>
      </c>
      <c r="C30" s="21">
        <f t="shared" si="2"/>
        <v>44798</v>
      </c>
      <c r="D30" s="4" t="s">
        <v>232</v>
      </c>
      <c r="E30" s="5" t="s">
        <v>234</v>
      </c>
      <c r="F30" s="5" t="s">
        <v>257</v>
      </c>
      <c r="G30" s="5" t="s">
        <v>235</v>
      </c>
      <c r="H30" s="5" t="str">
        <f>Tabla_415103!B4</f>
        <v>DIRECCION DE CENTRO HISTORICO Y PATRIMONIO</v>
      </c>
      <c r="I30" s="4" t="s">
        <v>260</v>
      </c>
      <c r="J30" s="5" t="s">
        <v>259</v>
      </c>
      <c r="K30" s="5" t="s">
        <v>237</v>
      </c>
      <c r="L30" s="5" t="s">
        <v>238</v>
      </c>
      <c r="M30" s="5">
        <v>1</v>
      </c>
      <c r="N30" s="22">
        <v>6320.62</v>
      </c>
      <c r="O30" s="4" t="s">
        <v>250</v>
      </c>
      <c r="P30" s="9" t="str">
        <f>Tabla_415105!B4</f>
        <v>DEPARTAMENTO DE INGRESOS (CAJAS)</v>
      </c>
      <c r="Q30" s="4" t="s">
        <v>247</v>
      </c>
      <c r="R30" s="4" t="s">
        <v>258</v>
      </c>
      <c r="S30" s="11" t="str">
        <f>Tabla_415104!B26</f>
        <v>415 15 2 96 00,  EXT. 181</v>
      </c>
      <c r="T30" s="11" t="str">
        <f>Tabla_415104!C26</f>
        <v>centrohistoricoypatrimonio@gmail.com</v>
      </c>
      <c r="U30" s="12" t="str">
        <f>Tabla_415104!E26</f>
        <v>CAÑADITA DE LOS AGUACATES</v>
      </c>
      <c r="V30" s="14">
        <f>Tabla_415104!F26</f>
        <v>7</v>
      </c>
      <c r="W30" s="11" t="s">
        <v>249</v>
      </c>
      <c r="X30" s="21">
        <v>44433</v>
      </c>
      <c r="Y30" s="21">
        <f t="shared" si="3"/>
        <v>44798</v>
      </c>
    </row>
    <row r="31" spans="1:25" s="10" customFormat="1" ht="60" x14ac:dyDescent="0.25">
      <c r="A31" s="5">
        <v>2021</v>
      </c>
      <c r="B31" s="21">
        <v>44433</v>
      </c>
      <c r="C31" s="21">
        <f t="shared" si="2"/>
        <v>44798</v>
      </c>
      <c r="D31" s="4" t="s">
        <v>232</v>
      </c>
      <c r="E31" s="5" t="s">
        <v>234</v>
      </c>
      <c r="F31" s="5" t="s">
        <v>257</v>
      </c>
      <c r="G31" s="5" t="s">
        <v>235</v>
      </c>
      <c r="H31" s="5" t="str">
        <f>Tabla_415103!B4</f>
        <v>DIRECCION DE CENTRO HISTORICO Y PATRIMONIO</v>
      </c>
      <c r="I31" s="4" t="s">
        <v>260</v>
      </c>
      <c r="J31" s="5" t="s">
        <v>259</v>
      </c>
      <c r="K31" s="5" t="s">
        <v>237</v>
      </c>
      <c r="L31" s="5" t="s">
        <v>238</v>
      </c>
      <c r="M31" s="5">
        <v>1</v>
      </c>
      <c r="N31" s="22">
        <v>10370</v>
      </c>
      <c r="O31" s="4" t="s">
        <v>250</v>
      </c>
      <c r="P31" s="9" t="str">
        <f>Tabla_415105!B4</f>
        <v>DEPARTAMENTO DE INGRESOS (CAJAS)</v>
      </c>
      <c r="Q31" s="4" t="s">
        <v>247</v>
      </c>
      <c r="R31" s="4" t="s">
        <v>258</v>
      </c>
      <c r="S31" s="11" t="str">
        <f>Tabla_415104!B27</f>
        <v>415 15 2 96 00,  EXT. 181</v>
      </c>
      <c r="T31" s="11" t="str">
        <f>Tabla_415104!C27</f>
        <v>centrohistoricoypatrimonio@gmail.com</v>
      </c>
      <c r="U31" s="12" t="str">
        <f>Tabla_415104!E27</f>
        <v>HEROICO COLEGIO MILITAR</v>
      </c>
      <c r="V31" s="14">
        <f>Tabla_415104!F27</f>
        <v>23</v>
      </c>
      <c r="W31" s="11" t="s">
        <v>249</v>
      </c>
      <c r="X31" s="21">
        <v>44433</v>
      </c>
      <c r="Y31" s="21">
        <f t="shared" si="3"/>
        <v>44798</v>
      </c>
    </row>
    <row r="32" spans="1:25" s="10" customFormat="1" ht="60" x14ac:dyDescent="0.25">
      <c r="A32" s="5">
        <v>2021</v>
      </c>
      <c r="B32" s="21">
        <v>44440</v>
      </c>
      <c r="C32" s="21">
        <v>44805</v>
      </c>
      <c r="D32" s="4" t="s">
        <v>232</v>
      </c>
      <c r="E32" s="5" t="s">
        <v>234</v>
      </c>
      <c r="F32" s="5" t="s">
        <v>257</v>
      </c>
      <c r="G32" s="5" t="s">
        <v>235</v>
      </c>
      <c r="H32" s="5" t="str">
        <f>Tabla_415103!B4</f>
        <v>DIRECCION DE CENTRO HISTORICO Y PATRIMONIO</v>
      </c>
      <c r="I32" s="4" t="s">
        <v>260</v>
      </c>
      <c r="J32" s="5" t="s">
        <v>259</v>
      </c>
      <c r="K32" s="5" t="s">
        <v>237</v>
      </c>
      <c r="L32" s="5" t="s">
        <v>238</v>
      </c>
      <c r="M32" s="5">
        <v>1</v>
      </c>
      <c r="N32" s="22">
        <v>10370</v>
      </c>
      <c r="O32" s="4" t="s">
        <v>250</v>
      </c>
      <c r="P32" s="9" t="str">
        <f>Tabla_415105!B4</f>
        <v>DEPARTAMENTO DE INGRESOS (CAJAS)</v>
      </c>
      <c r="Q32" s="4" t="s">
        <v>247</v>
      </c>
      <c r="R32" s="4" t="s">
        <v>258</v>
      </c>
      <c r="S32" s="11" t="str">
        <f>Tabla_415104!B28</f>
        <v>415 15 2 96 00,  EXT. 181</v>
      </c>
      <c r="T32" s="11" t="str">
        <f>Tabla_415104!C28</f>
        <v>centrohistoricoypatrimonio@gmail.com</v>
      </c>
      <c r="U32" s="12" t="str">
        <f>Tabla_415104!E28</f>
        <v>HUERTAS</v>
      </c>
      <c r="V32" s="14">
        <f>Tabla_415104!F28</f>
        <v>7</v>
      </c>
      <c r="W32" s="11" t="s">
        <v>249</v>
      </c>
      <c r="X32" s="21">
        <v>44440</v>
      </c>
      <c r="Y32" s="21">
        <v>44805</v>
      </c>
    </row>
    <row r="33" spans="1:25" s="10" customFormat="1" ht="60" x14ac:dyDescent="0.25">
      <c r="A33" s="5">
        <v>2021</v>
      </c>
      <c r="B33" s="21">
        <v>44440</v>
      </c>
      <c r="C33" s="21">
        <v>44805</v>
      </c>
      <c r="D33" s="4" t="s">
        <v>232</v>
      </c>
      <c r="E33" s="5" t="s">
        <v>234</v>
      </c>
      <c r="F33" s="5" t="s">
        <v>257</v>
      </c>
      <c r="G33" s="5" t="s">
        <v>235</v>
      </c>
      <c r="H33" s="5" t="str">
        <f>Tabla_415103!B4</f>
        <v>DIRECCION DE CENTRO HISTORICO Y PATRIMONIO</v>
      </c>
      <c r="I33" s="4" t="s">
        <v>260</v>
      </c>
      <c r="J33" s="5" t="s">
        <v>259</v>
      </c>
      <c r="K33" s="5" t="s">
        <v>237</v>
      </c>
      <c r="L33" s="5" t="s">
        <v>238</v>
      </c>
      <c r="M33" s="5">
        <v>1</v>
      </c>
      <c r="N33" s="22">
        <v>6320.62</v>
      </c>
      <c r="O33" s="4" t="s">
        <v>250</v>
      </c>
      <c r="P33" s="9" t="str">
        <f>Tabla_415105!B4</f>
        <v>DEPARTAMENTO DE INGRESOS (CAJAS)</v>
      </c>
      <c r="Q33" s="4" t="s">
        <v>247</v>
      </c>
      <c r="R33" s="4" t="s">
        <v>258</v>
      </c>
      <c r="S33" s="11" t="str">
        <f>Tabla_415104!B29</f>
        <v>415 15 2 96 00,  EXT. 181</v>
      </c>
      <c r="T33" s="11" t="str">
        <f>Tabla_415104!C29</f>
        <v>centrohistoricoypatrimonio@gmail.com</v>
      </c>
      <c r="U33" s="12" t="str">
        <f>Tabla_415104!E29</f>
        <v>GRILLO CERRADA</v>
      </c>
      <c r="V33" s="14" t="str">
        <f>Tabla_415104!F29</f>
        <v>19Y 20</v>
      </c>
      <c r="W33" s="11" t="s">
        <v>249</v>
      </c>
      <c r="X33" s="21">
        <v>44440</v>
      </c>
      <c r="Y33" s="21">
        <v>44805</v>
      </c>
    </row>
    <row r="34" spans="1:25" s="10" customFormat="1" ht="60" x14ac:dyDescent="0.25">
      <c r="A34" s="5">
        <v>2022</v>
      </c>
      <c r="B34" s="21">
        <v>44440</v>
      </c>
      <c r="C34" s="21">
        <v>44805</v>
      </c>
      <c r="D34" s="4" t="s">
        <v>232</v>
      </c>
      <c r="E34" s="5" t="s">
        <v>234</v>
      </c>
      <c r="F34" s="5" t="s">
        <v>257</v>
      </c>
      <c r="G34" s="5" t="s">
        <v>235</v>
      </c>
      <c r="H34" s="5" t="str">
        <f>Tabla_415103!B5</f>
        <v>DIRECCION DE CENTRO HISTORICO Y PATRIMONIO</v>
      </c>
      <c r="I34" s="4" t="s">
        <v>260</v>
      </c>
      <c r="J34" s="5" t="s">
        <v>259</v>
      </c>
      <c r="K34" s="5" t="s">
        <v>237</v>
      </c>
      <c r="L34" s="5" t="s">
        <v>238</v>
      </c>
      <c r="M34" s="5">
        <v>1</v>
      </c>
      <c r="N34" s="22">
        <v>6320.62</v>
      </c>
      <c r="O34" s="4" t="s">
        <v>250</v>
      </c>
      <c r="P34" s="9" t="s">
        <v>251</v>
      </c>
      <c r="Q34" s="4" t="s">
        <v>247</v>
      </c>
      <c r="R34" s="4" t="s">
        <v>258</v>
      </c>
      <c r="S34" s="11" t="str">
        <f>Tabla_415104!B30</f>
        <v>415 15 2 96 00,  EXT. 181</v>
      </c>
      <c r="T34" s="11" t="str">
        <f>Tabla_415104!C30</f>
        <v>centrohistoricoypatrimonio@gmail.com</v>
      </c>
      <c r="U34" s="12" t="str">
        <f>Tabla_415104!E30</f>
        <v>CALLEJON DE SAN ANTONIO</v>
      </c>
      <c r="V34" s="14">
        <f>Tabla_415104!F30</f>
        <v>15</v>
      </c>
      <c r="W34" s="11" t="s">
        <v>249</v>
      </c>
      <c r="X34" s="21">
        <v>44440</v>
      </c>
      <c r="Y34" s="21">
        <v>44805</v>
      </c>
    </row>
    <row r="35" spans="1:25" s="10" customFormat="1" ht="60" x14ac:dyDescent="0.25">
      <c r="A35" s="5">
        <v>2023</v>
      </c>
      <c r="B35" s="21">
        <v>44440</v>
      </c>
      <c r="C35" s="21">
        <v>44805</v>
      </c>
      <c r="D35" s="4" t="s">
        <v>232</v>
      </c>
      <c r="E35" s="5" t="s">
        <v>234</v>
      </c>
      <c r="F35" s="5" t="s">
        <v>257</v>
      </c>
      <c r="G35" s="5" t="s">
        <v>235</v>
      </c>
      <c r="H35" s="5" t="s">
        <v>239</v>
      </c>
      <c r="I35" s="4" t="s">
        <v>260</v>
      </c>
      <c r="J35" s="5" t="s">
        <v>259</v>
      </c>
      <c r="K35" s="5" t="s">
        <v>237</v>
      </c>
      <c r="L35" s="5" t="s">
        <v>238</v>
      </c>
      <c r="M35" s="5">
        <v>1</v>
      </c>
      <c r="N35" s="22">
        <v>6320.62</v>
      </c>
      <c r="O35" s="4" t="s">
        <v>250</v>
      </c>
      <c r="P35" s="9" t="s">
        <v>251</v>
      </c>
      <c r="Q35" s="4" t="s">
        <v>247</v>
      </c>
      <c r="R35" s="4" t="s">
        <v>258</v>
      </c>
      <c r="S35" s="11" t="str">
        <f>Tabla_415104!B31</f>
        <v>415 15 2 96 00,  EXT. 181</v>
      </c>
      <c r="T35" s="11" t="str">
        <f>Tabla_415104!C31</f>
        <v>centrohistoricoypatrimonio@gmail.com</v>
      </c>
      <c r="U35" s="12" t="str">
        <f>Tabla_415104!E31</f>
        <v>INDIO TRISTE</v>
      </c>
      <c r="V35" s="14">
        <f>Tabla_415104!F31</f>
        <v>5</v>
      </c>
      <c r="W35" s="11" t="s">
        <v>249</v>
      </c>
      <c r="X35" s="21">
        <v>44440</v>
      </c>
      <c r="Y35" s="21">
        <v>44805</v>
      </c>
    </row>
    <row r="36" spans="1:25" s="10" customFormat="1" ht="60" x14ac:dyDescent="0.25">
      <c r="A36" s="5">
        <v>2024</v>
      </c>
      <c r="B36" s="21">
        <v>44433</v>
      </c>
      <c r="C36" s="21">
        <f t="shared" ref="C36:C45" si="4">B36+365</f>
        <v>44798</v>
      </c>
      <c r="D36" s="4" t="s">
        <v>232</v>
      </c>
      <c r="E36" s="5" t="s">
        <v>234</v>
      </c>
      <c r="F36" s="5" t="s">
        <v>257</v>
      </c>
      <c r="G36" s="5" t="s">
        <v>235</v>
      </c>
      <c r="H36" s="5" t="s">
        <v>239</v>
      </c>
      <c r="I36" s="4" t="s">
        <v>260</v>
      </c>
      <c r="J36" s="5" t="s">
        <v>259</v>
      </c>
      <c r="K36" s="5" t="s">
        <v>237</v>
      </c>
      <c r="L36" s="5" t="s">
        <v>238</v>
      </c>
      <c r="M36" s="5">
        <v>1</v>
      </c>
      <c r="N36" s="22">
        <v>6320.62</v>
      </c>
      <c r="O36" s="4" t="s">
        <v>250</v>
      </c>
      <c r="P36" s="9" t="s">
        <v>251</v>
      </c>
      <c r="Q36" s="4" t="s">
        <v>247</v>
      </c>
      <c r="R36" s="4" t="s">
        <v>258</v>
      </c>
      <c r="S36" s="11" t="str">
        <f>Tabla_415104!B32</f>
        <v>415 15 2 96 00,  EXT. 181</v>
      </c>
      <c r="T36" s="11" t="str">
        <f>Tabla_415104!C32</f>
        <v>centrohistoricoypatrimonio@gmail.com</v>
      </c>
      <c r="U36" s="12" t="str">
        <f>Tabla_415104!E32</f>
        <v>HEROICO COLEGIO MILITAR</v>
      </c>
      <c r="V36" s="14">
        <f>Tabla_415104!F32</f>
        <v>23</v>
      </c>
      <c r="W36" s="11" t="s">
        <v>249</v>
      </c>
      <c r="X36" s="21">
        <v>44433</v>
      </c>
      <c r="Y36" s="21">
        <f t="shared" ref="Y36:Y45" si="5">X36+365</f>
        <v>44798</v>
      </c>
    </row>
    <row r="37" spans="1:25" s="10" customFormat="1" ht="60" x14ac:dyDescent="0.25">
      <c r="A37" s="5">
        <v>2025</v>
      </c>
      <c r="B37" s="21">
        <v>44446</v>
      </c>
      <c r="C37" s="21">
        <f t="shared" si="4"/>
        <v>44811</v>
      </c>
      <c r="D37" s="4" t="s">
        <v>232</v>
      </c>
      <c r="E37" s="5" t="s">
        <v>234</v>
      </c>
      <c r="F37" s="5" t="s">
        <v>257</v>
      </c>
      <c r="G37" s="5" t="s">
        <v>235</v>
      </c>
      <c r="H37" s="5" t="s">
        <v>239</v>
      </c>
      <c r="I37" s="4" t="s">
        <v>260</v>
      </c>
      <c r="J37" s="5" t="s">
        <v>259</v>
      </c>
      <c r="K37" s="5" t="s">
        <v>237</v>
      </c>
      <c r="L37" s="5" t="s">
        <v>238</v>
      </c>
      <c r="M37" s="5">
        <v>1</v>
      </c>
      <c r="N37" s="22">
        <v>6320.62</v>
      </c>
      <c r="O37" s="4" t="s">
        <v>250</v>
      </c>
      <c r="P37" s="9" t="s">
        <v>251</v>
      </c>
      <c r="Q37" s="4" t="s">
        <v>247</v>
      </c>
      <c r="R37" s="4" t="s">
        <v>258</v>
      </c>
      <c r="S37" s="11" t="str">
        <f>Tabla_415104!B33</f>
        <v>415 15 2 96 00,  EXT. 181</v>
      </c>
      <c r="T37" s="11" t="str">
        <f>Tabla_415104!C33</f>
        <v>centrohistoricoypatrimonio@gmail.com</v>
      </c>
      <c r="U37" s="12" t="str">
        <f>Tabla_415104!E33</f>
        <v xml:space="preserve">PROL. LA QUINTA </v>
      </c>
      <c r="V37" s="14">
        <f>Tabla_415104!F33</f>
        <v>28</v>
      </c>
      <c r="W37" s="11" t="s">
        <v>249</v>
      </c>
      <c r="X37" s="21">
        <v>44446</v>
      </c>
      <c r="Y37" s="21">
        <f t="shared" si="5"/>
        <v>44811</v>
      </c>
    </row>
    <row r="38" spans="1:25" s="10" customFormat="1" ht="60" x14ac:dyDescent="0.25">
      <c r="A38" s="5">
        <v>2026</v>
      </c>
      <c r="B38" s="21">
        <v>44446</v>
      </c>
      <c r="C38" s="21">
        <f t="shared" si="4"/>
        <v>44811</v>
      </c>
      <c r="D38" s="4" t="s">
        <v>232</v>
      </c>
      <c r="E38" s="5" t="s">
        <v>234</v>
      </c>
      <c r="F38" s="5" t="s">
        <v>257</v>
      </c>
      <c r="G38" s="5" t="s">
        <v>235</v>
      </c>
      <c r="H38" s="5" t="s">
        <v>239</v>
      </c>
      <c r="I38" s="4" t="s">
        <v>260</v>
      </c>
      <c r="J38" s="5" t="s">
        <v>259</v>
      </c>
      <c r="K38" s="5" t="s">
        <v>237</v>
      </c>
      <c r="L38" s="5" t="s">
        <v>238</v>
      </c>
      <c r="M38" s="5">
        <v>1</v>
      </c>
      <c r="N38" s="22">
        <v>6320.62</v>
      </c>
      <c r="O38" s="4" t="s">
        <v>250</v>
      </c>
      <c r="P38" s="9" t="s">
        <v>251</v>
      </c>
      <c r="Q38" s="4" t="s">
        <v>247</v>
      </c>
      <c r="R38" s="4" t="s">
        <v>258</v>
      </c>
      <c r="S38" s="11" t="str">
        <f>Tabla_415104!B34</f>
        <v>415 15 2 96 00,  EXT. 181</v>
      </c>
      <c r="T38" s="11" t="str">
        <f>Tabla_415104!C34</f>
        <v>centrohistoricoypatrimonio@gmail.com</v>
      </c>
      <c r="U38" s="12" t="str">
        <f>Tabla_415104!E34</f>
        <v>CALZADA DE LA ESTACION</v>
      </c>
      <c r="V38" s="14" t="str">
        <f>Tabla_415104!F34</f>
        <v>120-B</v>
      </c>
      <c r="W38" s="11" t="s">
        <v>249</v>
      </c>
      <c r="X38" s="21">
        <v>44446</v>
      </c>
      <c r="Y38" s="21">
        <f t="shared" si="5"/>
        <v>44811</v>
      </c>
    </row>
    <row r="39" spans="1:25" s="10" customFormat="1" ht="60" x14ac:dyDescent="0.25">
      <c r="A39" s="5">
        <v>2027</v>
      </c>
      <c r="B39" s="21">
        <v>44452</v>
      </c>
      <c r="C39" s="21">
        <f t="shared" si="4"/>
        <v>44817</v>
      </c>
      <c r="D39" s="4" t="s">
        <v>232</v>
      </c>
      <c r="E39" s="5" t="s">
        <v>234</v>
      </c>
      <c r="F39" s="5" t="s">
        <v>257</v>
      </c>
      <c r="G39" s="5" t="s">
        <v>235</v>
      </c>
      <c r="H39" s="5" t="s">
        <v>239</v>
      </c>
      <c r="I39" s="4" t="s">
        <v>260</v>
      </c>
      <c r="J39" s="5" t="s">
        <v>259</v>
      </c>
      <c r="K39" s="5" t="s">
        <v>237</v>
      </c>
      <c r="L39" s="5" t="s">
        <v>238</v>
      </c>
      <c r="M39" s="5">
        <v>1</v>
      </c>
      <c r="N39" s="22">
        <v>6320.62</v>
      </c>
      <c r="O39" s="4" t="s">
        <v>250</v>
      </c>
      <c r="P39" s="9" t="s">
        <v>251</v>
      </c>
      <c r="Q39" s="4" t="s">
        <v>247</v>
      </c>
      <c r="R39" s="4" t="s">
        <v>258</v>
      </c>
      <c r="S39" s="11" t="str">
        <f>Tabla_415104!B35</f>
        <v>415 15 2 96 00,  EXT. 181</v>
      </c>
      <c r="T39" s="11" t="str">
        <f>Tabla_415104!C35</f>
        <v>centrohistoricoypatrimonio@gmail.com</v>
      </c>
      <c r="U39" s="12" t="str">
        <f>Tabla_415104!E35</f>
        <v>QUEBRADA SUR (VILLA 1, UNIDAD 1)</v>
      </c>
      <c r="V39" s="14">
        <f>Tabla_415104!F35</f>
        <v>107</v>
      </c>
      <c r="W39" s="11" t="s">
        <v>249</v>
      </c>
      <c r="X39" s="21">
        <v>44452</v>
      </c>
      <c r="Y39" s="21">
        <f t="shared" si="5"/>
        <v>44817</v>
      </c>
    </row>
    <row r="40" spans="1:25" s="10" customFormat="1" ht="60" x14ac:dyDescent="0.25">
      <c r="A40" s="5">
        <v>2028</v>
      </c>
      <c r="B40" s="21">
        <v>44452</v>
      </c>
      <c r="C40" s="21">
        <f t="shared" si="4"/>
        <v>44817</v>
      </c>
      <c r="D40" s="4" t="s">
        <v>232</v>
      </c>
      <c r="E40" s="5" t="s">
        <v>234</v>
      </c>
      <c r="F40" s="5" t="s">
        <v>257</v>
      </c>
      <c r="G40" s="5" t="s">
        <v>235</v>
      </c>
      <c r="H40" s="5" t="s">
        <v>239</v>
      </c>
      <c r="I40" s="4" t="s">
        <v>260</v>
      </c>
      <c r="J40" s="5" t="s">
        <v>259</v>
      </c>
      <c r="K40" s="5" t="s">
        <v>237</v>
      </c>
      <c r="L40" s="5" t="s">
        <v>238</v>
      </c>
      <c r="M40" s="5">
        <v>1</v>
      </c>
      <c r="N40" s="22">
        <v>6320.62</v>
      </c>
      <c r="O40" s="4" t="s">
        <v>250</v>
      </c>
      <c r="P40" s="9" t="s">
        <v>251</v>
      </c>
      <c r="Q40" s="4" t="s">
        <v>247</v>
      </c>
      <c r="R40" s="4" t="s">
        <v>258</v>
      </c>
      <c r="S40" s="11" t="str">
        <f>Tabla_415104!B36</f>
        <v>415 15 2 96 00,  EXT. 181</v>
      </c>
      <c r="T40" s="11" t="str">
        <f>Tabla_415104!C36</f>
        <v>centrohistoricoypatrimonio@gmail.com</v>
      </c>
      <c r="U40" s="12" t="str">
        <f>Tabla_415104!E36</f>
        <v>QUEBRADA SUR (VILLA 1, UNIDAD 2)</v>
      </c>
      <c r="V40" s="14">
        <f>Tabla_415104!F36</f>
        <v>107</v>
      </c>
      <c r="W40" s="11" t="s">
        <v>249</v>
      </c>
      <c r="X40" s="21">
        <v>44452</v>
      </c>
      <c r="Y40" s="21">
        <f t="shared" si="5"/>
        <v>44817</v>
      </c>
    </row>
    <row r="41" spans="1:25" s="10" customFormat="1" ht="60" x14ac:dyDescent="0.25">
      <c r="A41" s="5">
        <v>2029</v>
      </c>
      <c r="B41" s="21">
        <v>44452</v>
      </c>
      <c r="C41" s="21">
        <f t="shared" si="4"/>
        <v>44817</v>
      </c>
      <c r="D41" s="4" t="s">
        <v>232</v>
      </c>
      <c r="E41" s="5" t="s">
        <v>234</v>
      </c>
      <c r="F41" s="5" t="s">
        <v>257</v>
      </c>
      <c r="G41" s="5" t="s">
        <v>235</v>
      </c>
      <c r="H41" s="5" t="s">
        <v>239</v>
      </c>
      <c r="I41" s="4" t="s">
        <v>260</v>
      </c>
      <c r="J41" s="5" t="s">
        <v>259</v>
      </c>
      <c r="K41" s="5" t="s">
        <v>237</v>
      </c>
      <c r="L41" s="5" t="s">
        <v>238</v>
      </c>
      <c r="M41" s="5">
        <v>1</v>
      </c>
      <c r="N41" s="22">
        <v>6320.62</v>
      </c>
      <c r="O41" s="4" t="s">
        <v>250</v>
      </c>
      <c r="P41" s="9" t="s">
        <v>251</v>
      </c>
      <c r="Q41" s="4" t="s">
        <v>247</v>
      </c>
      <c r="R41" s="4" t="s">
        <v>258</v>
      </c>
      <c r="S41" s="11" t="str">
        <f>Tabla_415104!B37</f>
        <v>415 15 2 96 00,  EXT. 181</v>
      </c>
      <c r="T41" s="11" t="str">
        <f>Tabla_415104!C37</f>
        <v>centrohistoricoypatrimonio@gmail.com</v>
      </c>
      <c r="U41" s="12" t="str">
        <f>Tabla_415104!E37</f>
        <v>QUEBRADA SUR (VILLA 1, UNIDAD 3A, 3B, 3AZ)</v>
      </c>
      <c r="V41" s="14">
        <f>Tabla_415104!F37</f>
        <v>107</v>
      </c>
      <c r="W41" s="11" t="s">
        <v>249</v>
      </c>
      <c r="X41" s="21">
        <v>44452</v>
      </c>
      <c r="Y41" s="21">
        <f t="shared" si="5"/>
        <v>44817</v>
      </c>
    </row>
    <row r="42" spans="1:25" s="10" customFormat="1" ht="60" x14ac:dyDescent="0.25">
      <c r="A42" s="5">
        <v>2030</v>
      </c>
      <c r="B42" s="21">
        <v>44452</v>
      </c>
      <c r="C42" s="21">
        <f t="shared" si="4"/>
        <v>44817</v>
      </c>
      <c r="D42" s="4" t="s">
        <v>232</v>
      </c>
      <c r="E42" s="5" t="s">
        <v>234</v>
      </c>
      <c r="F42" s="5" t="s">
        <v>257</v>
      </c>
      <c r="G42" s="5" t="s">
        <v>235</v>
      </c>
      <c r="H42" s="5" t="s">
        <v>239</v>
      </c>
      <c r="I42" s="4" t="s">
        <v>260</v>
      </c>
      <c r="J42" s="5" t="s">
        <v>259</v>
      </c>
      <c r="K42" s="5" t="s">
        <v>237</v>
      </c>
      <c r="L42" s="5" t="s">
        <v>238</v>
      </c>
      <c r="M42" s="5">
        <v>1</v>
      </c>
      <c r="N42" s="22">
        <v>6320.62</v>
      </c>
      <c r="O42" s="4" t="s">
        <v>250</v>
      </c>
      <c r="P42" s="9" t="s">
        <v>251</v>
      </c>
      <c r="Q42" s="4" t="s">
        <v>247</v>
      </c>
      <c r="R42" s="4" t="s">
        <v>258</v>
      </c>
      <c r="S42" s="11" t="str">
        <f>Tabla_415104!B38</f>
        <v>415 15 2 96 00,  EXT. 181</v>
      </c>
      <c r="T42" s="11" t="str">
        <f>Tabla_415104!C38</f>
        <v>centrohistoricoypatrimonio@gmail.com</v>
      </c>
      <c r="U42" s="12" t="str">
        <f>Tabla_415104!E38</f>
        <v>QUEBRADA SUR (VILLA 2, UNIDAD 4)</v>
      </c>
      <c r="V42" s="14">
        <f>Tabla_415104!F38</f>
        <v>107</v>
      </c>
      <c r="W42" s="11" t="s">
        <v>249</v>
      </c>
      <c r="X42" s="21">
        <v>44452</v>
      </c>
      <c r="Y42" s="21">
        <f t="shared" si="5"/>
        <v>44817</v>
      </c>
    </row>
    <row r="43" spans="1:25" s="10" customFormat="1" ht="60" x14ac:dyDescent="0.25">
      <c r="A43" s="5">
        <v>2031</v>
      </c>
      <c r="B43" s="21">
        <v>44452</v>
      </c>
      <c r="C43" s="21">
        <f t="shared" si="4"/>
        <v>44817</v>
      </c>
      <c r="D43" s="4" t="s">
        <v>232</v>
      </c>
      <c r="E43" s="5" t="s">
        <v>234</v>
      </c>
      <c r="F43" s="5" t="s">
        <v>257</v>
      </c>
      <c r="G43" s="5" t="s">
        <v>235</v>
      </c>
      <c r="H43" s="5" t="s">
        <v>239</v>
      </c>
      <c r="I43" s="4" t="s">
        <v>260</v>
      </c>
      <c r="J43" s="5" t="s">
        <v>259</v>
      </c>
      <c r="K43" s="5" t="s">
        <v>237</v>
      </c>
      <c r="L43" s="5" t="s">
        <v>238</v>
      </c>
      <c r="M43" s="5">
        <v>1</v>
      </c>
      <c r="N43" s="22">
        <v>6320.62</v>
      </c>
      <c r="O43" s="4" t="s">
        <v>250</v>
      </c>
      <c r="P43" s="9" t="s">
        <v>251</v>
      </c>
      <c r="Q43" s="4" t="s">
        <v>247</v>
      </c>
      <c r="R43" s="4" t="s">
        <v>258</v>
      </c>
      <c r="S43" s="11" t="str">
        <f>Tabla_415104!B39</f>
        <v>415 15 2 96 00,  EXT. 181</v>
      </c>
      <c r="T43" s="11" t="str">
        <f>Tabla_415104!C39</f>
        <v>centrohistoricoypatrimonio@gmail.com</v>
      </c>
      <c r="U43" s="12" t="str">
        <f>Tabla_415104!E39</f>
        <v>QUEBRADA SUR (VILLA 2, UNIDAD 5)</v>
      </c>
      <c r="V43" s="14">
        <f>Tabla_415104!F39</f>
        <v>107</v>
      </c>
      <c r="W43" s="11" t="s">
        <v>249</v>
      </c>
      <c r="X43" s="21">
        <v>44452</v>
      </c>
      <c r="Y43" s="21">
        <f t="shared" si="5"/>
        <v>44817</v>
      </c>
    </row>
    <row r="44" spans="1:25" s="10" customFormat="1" ht="60" x14ac:dyDescent="0.25">
      <c r="A44" s="5">
        <v>2032</v>
      </c>
      <c r="B44" s="21">
        <v>44452</v>
      </c>
      <c r="C44" s="21">
        <f t="shared" si="4"/>
        <v>44817</v>
      </c>
      <c r="D44" s="4" t="s">
        <v>232</v>
      </c>
      <c r="E44" s="5" t="s">
        <v>234</v>
      </c>
      <c r="F44" s="5" t="s">
        <v>257</v>
      </c>
      <c r="G44" s="5" t="s">
        <v>235</v>
      </c>
      <c r="H44" s="5" t="s">
        <v>239</v>
      </c>
      <c r="I44" s="4" t="s">
        <v>260</v>
      </c>
      <c r="J44" s="5" t="s">
        <v>259</v>
      </c>
      <c r="K44" s="5" t="s">
        <v>237</v>
      </c>
      <c r="L44" s="5" t="s">
        <v>238</v>
      </c>
      <c r="M44" s="5">
        <v>1</v>
      </c>
      <c r="N44" s="22">
        <v>6320.62</v>
      </c>
      <c r="O44" s="4" t="s">
        <v>250</v>
      </c>
      <c r="P44" s="9" t="s">
        <v>251</v>
      </c>
      <c r="Q44" s="4" t="s">
        <v>247</v>
      </c>
      <c r="R44" s="4" t="s">
        <v>258</v>
      </c>
      <c r="S44" s="11" t="str">
        <f>Tabla_415104!B40</f>
        <v>415 15 2 96 00,  EXT. 181</v>
      </c>
      <c r="T44" s="11" t="str">
        <f>Tabla_415104!C40</f>
        <v>centrohistoricoypatrimonio@gmail.com</v>
      </c>
      <c r="U44" s="12" t="str">
        <f>Tabla_415104!E40</f>
        <v xml:space="preserve">  </v>
      </c>
      <c r="V44" s="14">
        <f>Tabla_415104!F40</f>
        <v>107</v>
      </c>
      <c r="W44" s="11" t="s">
        <v>249</v>
      </c>
      <c r="X44" s="21">
        <v>44452</v>
      </c>
      <c r="Y44" s="21">
        <f t="shared" si="5"/>
        <v>44817</v>
      </c>
    </row>
    <row r="45" spans="1:25" s="10" customFormat="1" ht="60" x14ac:dyDescent="0.25">
      <c r="A45" s="5">
        <v>2033</v>
      </c>
      <c r="B45" s="21">
        <v>44452</v>
      </c>
      <c r="C45" s="21">
        <f t="shared" si="4"/>
        <v>44817</v>
      </c>
      <c r="D45" s="4" t="s">
        <v>232</v>
      </c>
      <c r="E45" s="5" t="s">
        <v>234</v>
      </c>
      <c r="F45" s="5" t="s">
        <v>257</v>
      </c>
      <c r="G45" s="5" t="s">
        <v>235</v>
      </c>
      <c r="H45" s="5" t="s">
        <v>239</v>
      </c>
      <c r="I45" s="4" t="s">
        <v>260</v>
      </c>
      <c r="J45" s="5" t="s">
        <v>259</v>
      </c>
      <c r="K45" s="5" t="s">
        <v>237</v>
      </c>
      <c r="L45" s="5" t="s">
        <v>238</v>
      </c>
      <c r="M45" s="5">
        <v>1</v>
      </c>
      <c r="N45" s="22">
        <v>6320.62</v>
      </c>
      <c r="O45" s="4" t="s">
        <v>250</v>
      </c>
      <c r="P45" s="9" t="s">
        <v>251</v>
      </c>
      <c r="Q45" s="4" t="s">
        <v>247</v>
      </c>
      <c r="R45" s="4" t="s">
        <v>258</v>
      </c>
      <c r="S45" s="11" t="str">
        <f>Tabla_415104!B41</f>
        <v>415 15 2 96 00,  EXT. 181</v>
      </c>
      <c r="T45" s="11" t="str">
        <f>Tabla_415104!C41</f>
        <v>centrohistoricoypatrimonio@gmail.com</v>
      </c>
      <c r="U45" s="12" t="str">
        <f>Tabla_415104!E41</f>
        <v>HOSPICIO</v>
      </c>
      <c r="V45" s="14" t="str">
        <f>Tabla_415104!F41</f>
        <v>32 D 1</v>
      </c>
      <c r="W45" s="11" t="s">
        <v>249</v>
      </c>
      <c r="X45" s="21">
        <v>44452</v>
      </c>
      <c r="Y45" s="21">
        <f t="shared" si="5"/>
        <v>44817</v>
      </c>
    </row>
    <row r="46" spans="1:25" s="10" customFormat="1" ht="60" x14ac:dyDescent="0.25">
      <c r="A46" s="5">
        <v>2034</v>
      </c>
      <c r="B46" s="21">
        <v>44454</v>
      </c>
      <c r="C46" s="21">
        <v>44819</v>
      </c>
      <c r="D46" s="4" t="s">
        <v>232</v>
      </c>
      <c r="E46" s="5" t="s">
        <v>234</v>
      </c>
      <c r="F46" s="5" t="s">
        <v>257</v>
      </c>
      <c r="G46" s="5" t="s">
        <v>235</v>
      </c>
      <c r="H46" s="5" t="s">
        <v>239</v>
      </c>
      <c r="I46" s="4" t="s">
        <v>260</v>
      </c>
      <c r="J46" s="5" t="s">
        <v>259</v>
      </c>
      <c r="K46" s="5" t="s">
        <v>237</v>
      </c>
      <c r="L46" s="5" t="s">
        <v>238</v>
      </c>
      <c r="M46" s="5">
        <v>1</v>
      </c>
      <c r="N46" s="22">
        <v>6320.62</v>
      </c>
      <c r="O46" s="4" t="s">
        <v>250</v>
      </c>
      <c r="P46" s="9" t="s">
        <v>251</v>
      </c>
      <c r="Q46" s="4" t="s">
        <v>247</v>
      </c>
      <c r="R46" s="4" t="s">
        <v>258</v>
      </c>
      <c r="S46" s="11" t="str">
        <f>Tabla_415104!B42</f>
        <v>415 15 2 96 00,  EXT. 181</v>
      </c>
      <c r="T46" s="11" t="str">
        <f>Tabla_415104!C42</f>
        <v>centrohistoricoypatrimonio@gmail.com</v>
      </c>
      <c r="U46" s="12" t="str">
        <f>Tabla_415104!E42</f>
        <v>CALZADA DE LA LUZ</v>
      </c>
      <c r="V46" s="14">
        <f>Tabla_415104!F42</f>
        <v>23</v>
      </c>
      <c r="W46" s="11" t="s">
        <v>249</v>
      </c>
      <c r="X46" s="21">
        <v>44454</v>
      </c>
      <c r="Y46" s="21">
        <v>44819</v>
      </c>
    </row>
    <row r="47" spans="1:25" s="10" customFormat="1" ht="60" x14ac:dyDescent="0.25">
      <c r="A47" s="5">
        <v>2035</v>
      </c>
      <c r="B47" s="21">
        <v>44460</v>
      </c>
      <c r="C47" s="21">
        <v>44825</v>
      </c>
      <c r="D47" s="4" t="s">
        <v>232</v>
      </c>
      <c r="E47" s="5" t="s">
        <v>234</v>
      </c>
      <c r="F47" s="5" t="s">
        <v>257</v>
      </c>
      <c r="G47" s="5" t="s">
        <v>235</v>
      </c>
      <c r="H47" s="5" t="s">
        <v>239</v>
      </c>
      <c r="I47" s="4" t="s">
        <v>260</v>
      </c>
      <c r="J47" s="5" t="s">
        <v>259</v>
      </c>
      <c r="K47" s="5" t="s">
        <v>237</v>
      </c>
      <c r="L47" s="5" t="s">
        <v>238</v>
      </c>
      <c r="M47" s="5">
        <v>1</v>
      </c>
      <c r="N47" s="22">
        <v>6320.62</v>
      </c>
      <c r="O47" s="4" t="s">
        <v>250</v>
      </c>
      <c r="P47" s="9" t="s">
        <v>251</v>
      </c>
      <c r="Q47" s="4" t="s">
        <v>247</v>
      </c>
      <c r="R47" s="4" t="s">
        <v>258</v>
      </c>
      <c r="S47" s="11" t="str">
        <f>Tabla_415104!B43</f>
        <v>415 15 2 96 00,  EXT. 181</v>
      </c>
      <c r="T47" s="11" t="str">
        <f>Tabla_415104!C43</f>
        <v>centrohistoricoypatrimonio@gmail.com</v>
      </c>
      <c r="U47" s="12" t="str">
        <f>Tabla_415104!E43</f>
        <v>16 DE SEPTIEMBRE</v>
      </c>
      <c r="V47" s="14" t="str">
        <f>Tabla_415104!F43</f>
        <v>1-A</v>
      </c>
      <c r="W47" s="11" t="s">
        <v>249</v>
      </c>
      <c r="X47" s="21">
        <v>44460</v>
      </c>
      <c r="Y47" s="21">
        <v>44825</v>
      </c>
    </row>
    <row r="48" spans="1:25" s="10" customFormat="1" ht="60" x14ac:dyDescent="0.25">
      <c r="A48" s="5">
        <v>2036</v>
      </c>
      <c r="B48" s="21">
        <v>44452</v>
      </c>
      <c r="C48" s="21">
        <f t="shared" ref="C48:C66" si="6">B48+365</f>
        <v>44817</v>
      </c>
      <c r="D48" s="4" t="s">
        <v>232</v>
      </c>
      <c r="E48" s="5" t="s">
        <v>234</v>
      </c>
      <c r="F48" s="5" t="s">
        <v>257</v>
      </c>
      <c r="G48" s="5" t="s">
        <v>235</v>
      </c>
      <c r="H48" s="5" t="s">
        <v>239</v>
      </c>
      <c r="I48" s="4" t="s">
        <v>260</v>
      </c>
      <c r="J48" s="5" t="s">
        <v>259</v>
      </c>
      <c r="K48" s="5" t="s">
        <v>237</v>
      </c>
      <c r="L48" s="5" t="s">
        <v>238</v>
      </c>
      <c r="M48" s="5">
        <v>1</v>
      </c>
      <c r="N48" s="22">
        <v>6320.62</v>
      </c>
      <c r="O48" s="4" t="s">
        <v>250</v>
      </c>
      <c r="P48" s="9" t="s">
        <v>251</v>
      </c>
      <c r="Q48" s="4" t="s">
        <v>247</v>
      </c>
      <c r="R48" s="4" t="s">
        <v>258</v>
      </c>
      <c r="S48" s="11" t="str">
        <f>Tabla_415104!B44</f>
        <v>415 15 2 96 00,  EXT. 181</v>
      </c>
      <c r="T48" s="11" t="str">
        <f>Tabla_415104!C44</f>
        <v>centrohistoricoypatrimonio@gmail.com</v>
      </c>
      <c r="U48" s="12" t="str">
        <f>Tabla_415104!E44</f>
        <v>QUEBRADA SUR (VILLA 1, UNIDAD 2)</v>
      </c>
      <c r="V48" s="14">
        <f>Tabla_415104!F44</f>
        <v>107</v>
      </c>
      <c r="W48" s="11" t="s">
        <v>249</v>
      </c>
      <c r="X48" s="21">
        <v>44452</v>
      </c>
      <c r="Y48" s="21">
        <f t="shared" ref="Y48:Y66" si="7">X48+365</f>
        <v>44817</v>
      </c>
    </row>
    <row r="49" spans="1:25" s="10" customFormat="1" ht="60" x14ac:dyDescent="0.25">
      <c r="A49" s="5">
        <v>2037</v>
      </c>
      <c r="B49" s="21">
        <v>44452</v>
      </c>
      <c r="C49" s="21">
        <f t="shared" si="6"/>
        <v>44817</v>
      </c>
      <c r="D49" s="4" t="s">
        <v>232</v>
      </c>
      <c r="E49" s="5" t="s">
        <v>234</v>
      </c>
      <c r="F49" s="5" t="s">
        <v>257</v>
      </c>
      <c r="G49" s="5" t="s">
        <v>235</v>
      </c>
      <c r="H49" s="5" t="s">
        <v>239</v>
      </c>
      <c r="I49" s="4" t="s">
        <v>260</v>
      </c>
      <c r="J49" s="5" t="s">
        <v>259</v>
      </c>
      <c r="K49" s="5" t="s">
        <v>237</v>
      </c>
      <c r="L49" s="5" t="s">
        <v>238</v>
      </c>
      <c r="M49" s="5">
        <v>1</v>
      </c>
      <c r="N49" s="22">
        <v>6320.62</v>
      </c>
      <c r="O49" s="4" t="s">
        <v>250</v>
      </c>
      <c r="P49" s="9" t="s">
        <v>251</v>
      </c>
      <c r="Q49" s="4" t="s">
        <v>247</v>
      </c>
      <c r="R49" s="4" t="s">
        <v>258</v>
      </c>
      <c r="S49" s="11" t="str">
        <f>Tabla_415104!B45</f>
        <v>415 15 2 96 00,  EXT. 181</v>
      </c>
      <c r="T49" s="11" t="str">
        <f>Tabla_415104!C45</f>
        <v>centrohistoricoypatrimonio@gmail.com</v>
      </c>
      <c r="U49" s="12" t="str">
        <f>Tabla_415104!E45</f>
        <v>QUEBRADA SUR (VILLA 1, UNIDAD 1)</v>
      </c>
      <c r="V49" s="14">
        <f>Tabla_415104!F45</f>
        <v>107</v>
      </c>
      <c r="W49" s="11" t="s">
        <v>249</v>
      </c>
      <c r="X49" s="21">
        <v>44452</v>
      </c>
      <c r="Y49" s="21">
        <f t="shared" si="7"/>
        <v>44817</v>
      </c>
    </row>
    <row r="50" spans="1:25" s="10" customFormat="1" ht="60" x14ac:dyDescent="0.25">
      <c r="A50" s="5">
        <v>2038</v>
      </c>
      <c r="B50" s="21">
        <v>44452</v>
      </c>
      <c r="C50" s="21">
        <f t="shared" si="6"/>
        <v>44817</v>
      </c>
      <c r="D50" s="4" t="s">
        <v>232</v>
      </c>
      <c r="E50" s="5" t="s">
        <v>234</v>
      </c>
      <c r="F50" s="5" t="s">
        <v>257</v>
      </c>
      <c r="G50" s="5" t="s">
        <v>235</v>
      </c>
      <c r="H50" s="5" t="s">
        <v>239</v>
      </c>
      <c r="I50" s="4" t="s">
        <v>260</v>
      </c>
      <c r="J50" s="5" t="s">
        <v>259</v>
      </c>
      <c r="K50" s="5" t="s">
        <v>237</v>
      </c>
      <c r="L50" s="5" t="s">
        <v>238</v>
      </c>
      <c r="M50" s="5">
        <v>1</v>
      </c>
      <c r="N50" s="22">
        <v>6320.62</v>
      </c>
      <c r="O50" s="4" t="s">
        <v>250</v>
      </c>
      <c r="P50" s="9" t="s">
        <v>251</v>
      </c>
      <c r="Q50" s="4" t="s">
        <v>247</v>
      </c>
      <c r="R50" s="4" t="s">
        <v>258</v>
      </c>
      <c r="S50" s="11" t="str">
        <f>Tabla_415104!B46</f>
        <v>415 15 2 96 00,  EXT. 181</v>
      </c>
      <c r="T50" s="11" t="str">
        <f>Tabla_415104!C46</f>
        <v>centrohistoricoypatrimonio@gmail.com</v>
      </c>
      <c r="U50" s="12" t="str">
        <f>Tabla_415104!E46</f>
        <v>QUEBRADA SUR (VILLA 2, UNIDAD 6)</v>
      </c>
      <c r="V50" s="14">
        <f>Tabla_415104!F46</f>
        <v>107</v>
      </c>
      <c r="W50" s="11" t="s">
        <v>249</v>
      </c>
      <c r="X50" s="21">
        <v>44452</v>
      </c>
      <c r="Y50" s="21">
        <f t="shared" si="7"/>
        <v>44817</v>
      </c>
    </row>
    <row r="51" spans="1:25" s="10" customFormat="1" ht="60" x14ac:dyDescent="0.25">
      <c r="A51" s="5">
        <v>2039</v>
      </c>
      <c r="B51" s="21">
        <v>44452</v>
      </c>
      <c r="C51" s="21">
        <f t="shared" si="6"/>
        <v>44817</v>
      </c>
      <c r="D51" s="4" t="s">
        <v>232</v>
      </c>
      <c r="E51" s="5" t="s">
        <v>234</v>
      </c>
      <c r="F51" s="5" t="s">
        <v>257</v>
      </c>
      <c r="G51" s="5" t="s">
        <v>235</v>
      </c>
      <c r="H51" s="5" t="s">
        <v>239</v>
      </c>
      <c r="I51" s="4" t="s">
        <v>260</v>
      </c>
      <c r="J51" s="5" t="s">
        <v>259</v>
      </c>
      <c r="K51" s="5" t="s">
        <v>237</v>
      </c>
      <c r="L51" s="5" t="s">
        <v>238</v>
      </c>
      <c r="M51" s="5">
        <v>1</v>
      </c>
      <c r="N51" s="22">
        <v>6320.62</v>
      </c>
      <c r="O51" s="4" t="s">
        <v>250</v>
      </c>
      <c r="P51" s="9" t="s">
        <v>251</v>
      </c>
      <c r="Q51" s="4" t="s">
        <v>247</v>
      </c>
      <c r="R51" s="4" t="s">
        <v>258</v>
      </c>
      <c r="S51" s="11" t="str">
        <f>Tabla_415104!B47</f>
        <v>415 15 2 96 00,  EXT. 181</v>
      </c>
      <c r="T51" s="11" t="str">
        <f>Tabla_415104!C47</f>
        <v>centrohistoricoypatrimonio@gmail.com</v>
      </c>
      <c r="U51" s="12" t="str">
        <f>Tabla_415104!E47</f>
        <v>QUEBRADA SUR (VILLA 2, UNIDAD 7)</v>
      </c>
      <c r="V51" s="14">
        <f>Tabla_415104!F47</f>
        <v>107</v>
      </c>
      <c r="W51" s="11" t="s">
        <v>249</v>
      </c>
      <c r="X51" s="21">
        <v>44452</v>
      </c>
      <c r="Y51" s="21">
        <f t="shared" si="7"/>
        <v>44817</v>
      </c>
    </row>
    <row r="52" spans="1:25" s="10" customFormat="1" ht="60" x14ac:dyDescent="0.25">
      <c r="A52" s="5">
        <v>2040</v>
      </c>
      <c r="B52" s="21">
        <v>44452</v>
      </c>
      <c r="C52" s="21">
        <f t="shared" si="6"/>
        <v>44817</v>
      </c>
      <c r="D52" s="4" t="s">
        <v>232</v>
      </c>
      <c r="E52" s="5" t="s">
        <v>234</v>
      </c>
      <c r="F52" s="5" t="s">
        <v>257</v>
      </c>
      <c r="G52" s="5" t="s">
        <v>235</v>
      </c>
      <c r="H52" s="5" t="s">
        <v>239</v>
      </c>
      <c r="I52" s="4" t="s">
        <v>260</v>
      </c>
      <c r="J52" s="5" t="s">
        <v>259</v>
      </c>
      <c r="K52" s="5" t="s">
        <v>237</v>
      </c>
      <c r="L52" s="5" t="s">
        <v>238</v>
      </c>
      <c r="M52" s="5">
        <v>1</v>
      </c>
      <c r="N52" s="22">
        <v>6320.62</v>
      </c>
      <c r="O52" s="4" t="s">
        <v>250</v>
      </c>
      <c r="P52" s="9" t="s">
        <v>251</v>
      </c>
      <c r="Q52" s="4" t="s">
        <v>247</v>
      </c>
      <c r="R52" s="4" t="s">
        <v>258</v>
      </c>
      <c r="S52" s="11" t="str">
        <f>Tabla_415104!B48</f>
        <v>415 15 2 96 00,  EXT. 181</v>
      </c>
      <c r="T52" s="11" t="str">
        <f>Tabla_415104!C48</f>
        <v>centrohistoricoypatrimonio@gmail.com</v>
      </c>
      <c r="U52" s="12" t="str">
        <f>Tabla_415104!E48</f>
        <v>QUEBRADA SUR (VILLA 3, UNIDAD 8)</v>
      </c>
      <c r="V52" s="14">
        <f>Tabla_415104!F48</f>
        <v>107</v>
      </c>
      <c r="W52" s="11" t="s">
        <v>249</v>
      </c>
      <c r="X52" s="21">
        <v>44452</v>
      </c>
      <c r="Y52" s="21">
        <f t="shared" si="7"/>
        <v>44817</v>
      </c>
    </row>
    <row r="53" spans="1:25" s="10" customFormat="1" ht="60" x14ac:dyDescent="0.25">
      <c r="A53" s="5">
        <v>2041</v>
      </c>
      <c r="B53" s="21">
        <v>44452</v>
      </c>
      <c r="C53" s="21">
        <f t="shared" si="6"/>
        <v>44817</v>
      </c>
      <c r="D53" s="4" t="s">
        <v>232</v>
      </c>
      <c r="E53" s="5" t="s">
        <v>234</v>
      </c>
      <c r="F53" s="5" t="s">
        <v>257</v>
      </c>
      <c r="G53" s="5" t="s">
        <v>235</v>
      </c>
      <c r="H53" s="5" t="s">
        <v>239</v>
      </c>
      <c r="I53" s="4" t="s">
        <v>260</v>
      </c>
      <c r="J53" s="5" t="s">
        <v>259</v>
      </c>
      <c r="K53" s="5" t="s">
        <v>237</v>
      </c>
      <c r="L53" s="5" t="s">
        <v>238</v>
      </c>
      <c r="M53" s="5">
        <v>1</v>
      </c>
      <c r="N53" s="22">
        <v>6320.62</v>
      </c>
      <c r="O53" s="4" t="s">
        <v>250</v>
      </c>
      <c r="P53" s="9" t="s">
        <v>251</v>
      </c>
      <c r="Q53" s="4" t="s">
        <v>247</v>
      </c>
      <c r="R53" s="4" t="s">
        <v>258</v>
      </c>
      <c r="S53" s="11" t="str">
        <f>Tabla_415104!B49</f>
        <v>415 15 2 96 00,  EXT. 181</v>
      </c>
      <c r="T53" s="11" t="str">
        <f>Tabla_415104!C49</f>
        <v>centrohistoricoypatrimonio@gmail.com</v>
      </c>
      <c r="U53" s="12" t="str">
        <f>Tabla_415104!E49</f>
        <v>QUEBRADA SUR (VILLA 3, UNIDAD 9)</v>
      </c>
      <c r="V53" s="14">
        <f>Tabla_415104!F49</f>
        <v>107</v>
      </c>
      <c r="W53" s="11" t="s">
        <v>249</v>
      </c>
      <c r="X53" s="21">
        <v>44452</v>
      </c>
      <c r="Y53" s="21">
        <f t="shared" si="7"/>
        <v>44817</v>
      </c>
    </row>
    <row r="54" spans="1:25" s="10" customFormat="1" ht="60" x14ac:dyDescent="0.25">
      <c r="A54" s="5">
        <v>2042</v>
      </c>
      <c r="B54" s="21">
        <v>44452</v>
      </c>
      <c r="C54" s="21">
        <f t="shared" si="6"/>
        <v>44817</v>
      </c>
      <c r="D54" s="4" t="s">
        <v>232</v>
      </c>
      <c r="E54" s="5" t="s">
        <v>234</v>
      </c>
      <c r="F54" s="5" t="s">
        <v>257</v>
      </c>
      <c r="G54" s="5" t="s">
        <v>235</v>
      </c>
      <c r="H54" s="5" t="s">
        <v>239</v>
      </c>
      <c r="I54" s="4" t="s">
        <v>260</v>
      </c>
      <c r="J54" s="5" t="s">
        <v>259</v>
      </c>
      <c r="K54" s="5" t="s">
        <v>237</v>
      </c>
      <c r="L54" s="5" t="s">
        <v>238</v>
      </c>
      <c r="M54" s="5">
        <v>1</v>
      </c>
      <c r="N54" s="22">
        <v>6320.62</v>
      </c>
      <c r="O54" s="4" t="s">
        <v>250</v>
      </c>
      <c r="P54" s="9" t="s">
        <v>251</v>
      </c>
      <c r="Q54" s="4" t="s">
        <v>247</v>
      </c>
      <c r="R54" s="4" t="s">
        <v>258</v>
      </c>
      <c r="S54" s="11" t="str">
        <f>Tabla_415104!B50</f>
        <v>415 15 2 96 00,  EXT. 181</v>
      </c>
      <c r="T54" s="11" t="str">
        <f>Tabla_415104!C50</f>
        <v>centrohistoricoypatrimonio@gmail.com</v>
      </c>
      <c r="U54" s="12" t="str">
        <f>Tabla_415104!E50</f>
        <v>QUEBRADA SUR (VILLA 3, UNIDAD 10)</v>
      </c>
      <c r="V54" s="14">
        <f>Tabla_415104!F50</f>
        <v>107</v>
      </c>
      <c r="W54" s="11" t="s">
        <v>249</v>
      </c>
      <c r="X54" s="21">
        <v>44452</v>
      </c>
      <c r="Y54" s="21">
        <f t="shared" si="7"/>
        <v>44817</v>
      </c>
    </row>
    <row r="55" spans="1:25" s="10" customFormat="1" ht="60" x14ac:dyDescent="0.25">
      <c r="A55" s="5">
        <v>2043</v>
      </c>
      <c r="B55" s="21">
        <v>44452</v>
      </c>
      <c r="C55" s="21">
        <f t="shared" si="6"/>
        <v>44817</v>
      </c>
      <c r="D55" s="4" t="s">
        <v>232</v>
      </c>
      <c r="E55" s="5" t="s">
        <v>234</v>
      </c>
      <c r="F55" s="5" t="s">
        <v>257</v>
      </c>
      <c r="G55" s="5" t="s">
        <v>235</v>
      </c>
      <c r="H55" s="5" t="s">
        <v>239</v>
      </c>
      <c r="I55" s="4" t="s">
        <v>260</v>
      </c>
      <c r="J55" s="5" t="s">
        <v>259</v>
      </c>
      <c r="K55" s="5" t="s">
        <v>237</v>
      </c>
      <c r="L55" s="5" t="s">
        <v>238</v>
      </c>
      <c r="M55" s="5">
        <v>1</v>
      </c>
      <c r="N55" s="22">
        <v>6320.62</v>
      </c>
      <c r="O55" s="4" t="s">
        <v>250</v>
      </c>
      <c r="P55" s="9" t="s">
        <v>251</v>
      </c>
      <c r="Q55" s="4" t="s">
        <v>247</v>
      </c>
      <c r="R55" s="4" t="s">
        <v>258</v>
      </c>
      <c r="S55" s="11" t="str">
        <f>Tabla_415104!B51</f>
        <v>415 15 2 96 00,  EXT. 181</v>
      </c>
      <c r="T55" s="11" t="str">
        <f>Tabla_415104!C51</f>
        <v>centrohistoricoypatrimonio@gmail.com</v>
      </c>
      <c r="U55" s="12" t="str">
        <f>Tabla_415104!E51</f>
        <v>QUEBRADA SUR (VILLA 4, UNIDAD 11)</v>
      </c>
      <c r="V55" s="14">
        <f>Tabla_415104!F51</f>
        <v>107</v>
      </c>
      <c r="W55" s="11" t="s">
        <v>249</v>
      </c>
      <c r="X55" s="21">
        <v>44452</v>
      </c>
      <c r="Y55" s="21">
        <f t="shared" si="7"/>
        <v>44817</v>
      </c>
    </row>
    <row r="56" spans="1:25" s="10" customFormat="1" ht="60" x14ac:dyDescent="0.25">
      <c r="A56" s="5">
        <v>2044</v>
      </c>
      <c r="B56" s="21">
        <v>44452</v>
      </c>
      <c r="C56" s="21">
        <f t="shared" si="6"/>
        <v>44817</v>
      </c>
      <c r="D56" s="4" t="s">
        <v>232</v>
      </c>
      <c r="E56" s="5" t="s">
        <v>234</v>
      </c>
      <c r="F56" s="5" t="s">
        <v>257</v>
      </c>
      <c r="G56" s="5" t="s">
        <v>235</v>
      </c>
      <c r="H56" s="5" t="s">
        <v>239</v>
      </c>
      <c r="I56" s="4" t="s">
        <v>260</v>
      </c>
      <c r="J56" s="5" t="s">
        <v>259</v>
      </c>
      <c r="K56" s="5" t="s">
        <v>237</v>
      </c>
      <c r="L56" s="5" t="s">
        <v>238</v>
      </c>
      <c r="M56" s="5">
        <v>1</v>
      </c>
      <c r="N56" s="22">
        <v>6320.62</v>
      </c>
      <c r="O56" s="4" t="s">
        <v>250</v>
      </c>
      <c r="P56" s="9" t="s">
        <v>251</v>
      </c>
      <c r="Q56" s="4" t="s">
        <v>247</v>
      </c>
      <c r="R56" s="4" t="s">
        <v>258</v>
      </c>
      <c r="S56" s="11" t="str">
        <f>Tabla_415104!B52</f>
        <v>415 15 2 96 00,  EXT. 181</v>
      </c>
      <c r="T56" s="11" t="str">
        <f>Tabla_415104!C52</f>
        <v>centrohistoricoypatrimonio@gmail.com</v>
      </c>
      <c r="U56" s="12" t="str">
        <f>Tabla_415104!E52</f>
        <v>QUEBRADA SUR (VILLA 4, UNIDAD 12)</v>
      </c>
      <c r="V56" s="14">
        <f>Tabla_415104!F52</f>
        <v>107</v>
      </c>
      <c r="W56" s="11" t="s">
        <v>249</v>
      </c>
      <c r="X56" s="21">
        <v>44452</v>
      </c>
      <c r="Y56" s="21">
        <f t="shared" si="7"/>
        <v>44817</v>
      </c>
    </row>
    <row r="57" spans="1:25" s="10" customFormat="1" ht="60" x14ac:dyDescent="0.25">
      <c r="A57" s="5">
        <v>2045</v>
      </c>
      <c r="B57" s="21">
        <v>44452</v>
      </c>
      <c r="C57" s="21">
        <f t="shared" si="6"/>
        <v>44817</v>
      </c>
      <c r="D57" s="4" t="s">
        <v>232</v>
      </c>
      <c r="E57" s="5" t="s">
        <v>234</v>
      </c>
      <c r="F57" s="5" t="s">
        <v>257</v>
      </c>
      <c r="G57" s="5" t="s">
        <v>235</v>
      </c>
      <c r="H57" s="5" t="s">
        <v>239</v>
      </c>
      <c r="I57" s="4" t="s">
        <v>260</v>
      </c>
      <c r="J57" s="5" t="s">
        <v>259</v>
      </c>
      <c r="K57" s="5" t="s">
        <v>237</v>
      </c>
      <c r="L57" s="5" t="s">
        <v>238</v>
      </c>
      <c r="M57" s="5">
        <v>1</v>
      </c>
      <c r="N57" s="22">
        <v>6320.62</v>
      </c>
      <c r="O57" s="4" t="s">
        <v>250</v>
      </c>
      <c r="P57" s="9" t="s">
        <v>251</v>
      </c>
      <c r="Q57" s="4" t="s">
        <v>247</v>
      </c>
      <c r="R57" s="4" t="s">
        <v>258</v>
      </c>
      <c r="S57" s="11" t="str">
        <f>Tabla_415104!B53</f>
        <v>415 15 2 96 00,  EXT. 181</v>
      </c>
      <c r="T57" s="11" t="str">
        <f>Tabla_415104!C53</f>
        <v>centrohistoricoypatrimonio@gmail.com</v>
      </c>
      <c r="U57" s="12" t="str">
        <f>Tabla_415104!E53</f>
        <v>QUEBRADA SUR (VILLA 4, UNIDAD 13)</v>
      </c>
      <c r="V57" s="14">
        <f>Tabla_415104!F53</f>
        <v>107</v>
      </c>
      <c r="W57" s="11" t="s">
        <v>249</v>
      </c>
      <c r="X57" s="21">
        <v>44452</v>
      </c>
      <c r="Y57" s="21">
        <f t="shared" si="7"/>
        <v>44817</v>
      </c>
    </row>
    <row r="58" spans="1:25" s="10" customFormat="1" ht="60" x14ac:dyDescent="0.25">
      <c r="A58" s="5">
        <v>2046</v>
      </c>
      <c r="B58" s="21">
        <v>44452</v>
      </c>
      <c r="C58" s="21">
        <f t="shared" si="6"/>
        <v>44817</v>
      </c>
      <c r="D58" s="4" t="s">
        <v>232</v>
      </c>
      <c r="E58" s="5" t="s">
        <v>234</v>
      </c>
      <c r="F58" s="5" t="s">
        <v>257</v>
      </c>
      <c r="G58" s="5" t="s">
        <v>235</v>
      </c>
      <c r="H58" s="5" t="s">
        <v>239</v>
      </c>
      <c r="I58" s="4" t="s">
        <v>260</v>
      </c>
      <c r="J58" s="5" t="s">
        <v>259</v>
      </c>
      <c r="K58" s="5" t="s">
        <v>237</v>
      </c>
      <c r="L58" s="5" t="s">
        <v>238</v>
      </c>
      <c r="M58" s="5">
        <v>1</v>
      </c>
      <c r="N58" s="22">
        <v>6320.62</v>
      </c>
      <c r="O58" s="4" t="s">
        <v>250</v>
      </c>
      <c r="P58" s="9" t="s">
        <v>251</v>
      </c>
      <c r="Q58" s="4" t="s">
        <v>247</v>
      </c>
      <c r="R58" s="4" t="s">
        <v>258</v>
      </c>
      <c r="S58" s="11" t="str">
        <f>Tabla_415104!B54</f>
        <v>415 15 2 96 00,  EXT. 181</v>
      </c>
      <c r="T58" s="11" t="str">
        <f>Tabla_415104!C54</f>
        <v>centrohistoricoypatrimonio@gmail.com</v>
      </c>
      <c r="U58" s="12" t="str">
        <f>Tabla_415104!E54</f>
        <v>QUEBRADA SUR (VILLA 5, UNIDAD 14)</v>
      </c>
      <c r="V58" s="14">
        <f>Tabla_415104!F54</f>
        <v>107</v>
      </c>
      <c r="W58" s="11" t="s">
        <v>249</v>
      </c>
      <c r="X58" s="21">
        <v>44452</v>
      </c>
      <c r="Y58" s="21">
        <f t="shared" si="7"/>
        <v>44817</v>
      </c>
    </row>
    <row r="59" spans="1:25" s="10" customFormat="1" ht="60" x14ac:dyDescent="0.25">
      <c r="A59" s="5">
        <v>2047</v>
      </c>
      <c r="B59" s="21">
        <v>44452</v>
      </c>
      <c r="C59" s="21">
        <f t="shared" si="6"/>
        <v>44817</v>
      </c>
      <c r="D59" s="4" t="s">
        <v>232</v>
      </c>
      <c r="E59" s="5" t="s">
        <v>234</v>
      </c>
      <c r="F59" s="5" t="s">
        <v>257</v>
      </c>
      <c r="G59" s="5" t="s">
        <v>235</v>
      </c>
      <c r="H59" s="5" t="s">
        <v>239</v>
      </c>
      <c r="I59" s="4" t="s">
        <v>260</v>
      </c>
      <c r="J59" s="5" t="s">
        <v>259</v>
      </c>
      <c r="K59" s="5" t="s">
        <v>237</v>
      </c>
      <c r="L59" s="5" t="s">
        <v>238</v>
      </c>
      <c r="M59" s="5">
        <v>1</v>
      </c>
      <c r="N59" s="22">
        <v>6320.62</v>
      </c>
      <c r="O59" s="4" t="s">
        <v>250</v>
      </c>
      <c r="P59" s="9" t="s">
        <v>251</v>
      </c>
      <c r="Q59" s="4" t="s">
        <v>247</v>
      </c>
      <c r="R59" s="4" t="s">
        <v>258</v>
      </c>
      <c r="S59" s="11" t="str">
        <f>Tabla_415104!B55</f>
        <v>415 15 2 96 00,  EXT. 181</v>
      </c>
      <c r="T59" s="11" t="str">
        <f>Tabla_415104!C55</f>
        <v>centrohistoricoypatrimonio@gmail.com</v>
      </c>
      <c r="U59" s="12" t="str">
        <f>Tabla_415104!E55</f>
        <v>QUEBRADA SUR (VILLA 5, UNIDAD 15)</v>
      </c>
      <c r="V59" s="14">
        <f>Tabla_415104!F55</f>
        <v>107</v>
      </c>
      <c r="W59" s="11" t="s">
        <v>249</v>
      </c>
      <c r="X59" s="21">
        <v>44452</v>
      </c>
      <c r="Y59" s="21">
        <f t="shared" si="7"/>
        <v>44817</v>
      </c>
    </row>
    <row r="60" spans="1:25" s="10" customFormat="1" ht="60" x14ac:dyDescent="0.25">
      <c r="A60" s="5">
        <v>2048</v>
      </c>
      <c r="B60" s="21">
        <v>44452</v>
      </c>
      <c r="C60" s="21">
        <f t="shared" si="6"/>
        <v>44817</v>
      </c>
      <c r="D60" s="4" t="s">
        <v>232</v>
      </c>
      <c r="E60" s="5" t="s">
        <v>234</v>
      </c>
      <c r="F60" s="5" t="s">
        <v>257</v>
      </c>
      <c r="G60" s="5" t="s">
        <v>235</v>
      </c>
      <c r="H60" s="5" t="s">
        <v>239</v>
      </c>
      <c r="I60" s="4" t="s">
        <v>260</v>
      </c>
      <c r="J60" s="5" t="s">
        <v>259</v>
      </c>
      <c r="K60" s="5" t="s">
        <v>237</v>
      </c>
      <c r="L60" s="5" t="s">
        <v>238</v>
      </c>
      <c r="M60" s="5">
        <v>1</v>
      </c>
      <c r="N60" s="22">
        <v>6320.62</v>
      </c>
      <c r="O60" s="4" t="s">
        <v>250</v>
      </c>
      <c r="P60" s="9" t="s">
        <v>251</v>
      </c>
      <c r="Q60" s="4" t="s">
        <v>247</v>
      </c>
      <c r="R60" s="4" t="s">
        <v>258</v>
      </c>
      <c r="S60" s="11" t="str">
        <f>Tabla_415104!B56</f>
        <v>415 15 2 96 00,  EXT. 181</v>
      </c>
      <c r="T60" s="11" t="str">
        <f>Tabla_415104!C56</f>
        <v>centrohistoricoypatrimonio@gmail.com</v>
      </c>
      <c r="U60" s="12" t="str">
        <f>Tabla_415104!E56</f>
        <v>QUEBRADA SUR (VILLA 5, UNIDAD 16)</v>
      </c>
      <c r="V60" s="14">
        <f>Tabla_415104!F56</f>
        <v>107</v>
      </c>
      <c r="W60" s="11" t="s">
        <v>249</v>
      </c>
      <c r="X60" s="21">
        <v>44452</v>
      </c>
      <c r="Y60" s="21">
        <f t="shared" si="7"/>
        <v>44817</v>
      </c>
    </row>
    <row r="61" spans="1:25" s="10" customFormat="1" ht="60" x14ac:dyDescent="0.25">
      <c r="A61" s="5">
        <v>2049</v>
      </c>
      <c r="B61" s="21">
        <v>44418</v>
      </c>
      <c r="C61" s="21">
        <f t="shared" si="6"/>
        <v>44783</v>
      </c>
      <c r="D61" s="4" t="s">
        <v>232</v>
      </c>
      <c r="E61" s="5" t="s">
        <v>234</v>
      </c>
      <c r="F61" s="5" t="s">
        <v>257</v>
      </c>
      <c r="G61" s="5" t="s">
        <v>235</v>
      </c>
      <c r="H61" s="5" t="s">
        <v>239</v>
      </c>
      <c r="I61" s="4" t="s">
        <v>260</v>
      </c>
      <c r="J61" s="5" t="s">
        <v>259</v>
      </c>
      <c r="K61" s="5" t="s">
        <v>237</v>
      </c>
      <c r="L61" s="5" t="s">
        <v>238</v>
      </c>
      <c r="M61" s="5">
        <v>1</v>
      </c>
      <c r="N61" s="22">
        <v>6320.62</v>
      </c>
      <c r="O61" s="4" t="s">
        <v>250</v>
      </c>
      <c r="P61" s="9" t="s">
        <v>251</v>
      </c>
      <c r="Q61" s="4" t="s">
        <v>247</v>
      </c>
      <c r="R61" s="4" t="s">
        <v>258</v>
      </c>
      <c r="S61" s="11" t="str">
        <f>Tabla_415104!B57</f>
        <v>415 15 2 96 00,  EXT. 181</v>
      </c>
      <c r="T61" s="11" t="str">
        <f>Tabla_415104!C57</f>
        <v>centrohistoricoypatrimonio@gmail.com</v>
      </c>
      <c r="U61" s="12" t="str">
        <f>Tabla_415104!E57</f>
        <v>AV. ZEFERINO GUTIERREZ MUÑOZ</v>
      </c>
      <c r="V61" s="14">
        <f>Tabla_415104!F57</f>
        <v>6</v>
      </c>
      <c r="W61" s="11" t="s">
        <v>249</v>
      </c>
      <c r="X61" s="21">
        <v>44418</v>
      </c>
      <c r="Y61" s="21">
        <f t="shared" si="7"/>
        <v>44783</v>
      </c>
    </row>
    <row r="62" spans="1:25" s="10" customFormat="1" ht="60" x14ac:dyDescent="0.25">
      <c r="A62" s="5">
        <v>2050</v>
      </c>
      <c r="B62" s="21">
        <v>44418</v>
      </c>
      <c r="C62" s="21">
        <f t="shared" si="6"/>
        <v>44783</v>
      </c>
      <c r="D62" s="4" t="s">
        <v>232</v>
      </c>
      <c r="E62" s="5" t="s">
        <v>234</v>
      </c>
      <c r="F62" s="5" t="s">
        <v>257</v>
      </c>
      <c r="G62" s="5" t="s">
        <v>235</v>
      </c>
      <c r="H62" s="5" t="s">
        <v>239</v>
      </c>
      <c r="I62" s="4" t="s">
        <v>260</v>
      </c>
      <c r="J62" s="5" t="s">
        <v>259</v>
      </c>
      <c r="K62" s="5" t="s">
        <v>237</v>
      </c>
      <c r="L62" s="5" t="s">
        <v>238</v>
      </c>
      <c r="M62" s="5">
        <v>1</v>
      </c>
      <c r="N62" s="22">
        <v>6320.62</v>
      </c>
      <c r="O62" s="4" t="s">
        <v>250</v>
      </c>
      <c r="P62" s="9" t="s">
        <v>251</v>
      </c>
      <c r="Q62" s="4" t="s">
        <v>247</v>
      </c>
      <c r="R62" s="4" t="s">
        <v>258</v>
      </c>
      <c r="S62" s="11" t="str">
        <f>Tabla_415104!B58</f>
        <v>415 15 2 96 00,  EXT. 181</v>
      </c>
      <c r="T62" s="11" t="str">
        <f>Tabla_415104!C58</f>
        <v>centrohistoricoypatrimonio@gmail.com</v>
      </c>
      <c r="U62" s="12" t="str">
        <f>Tabla_415104!E58</f>
        <v>AV. ZEFERINO GUTIERREZ MUÑOZ</v>
      </c>
      <c r="V62" s="14">
        <f>Tabla_415104!F58</f>
        <v>8</v>
      </c>
      <c r="W62" s="11" t="s">
        <v>249</v>
      </c>
      <c r="X62" s="21">
        <v>44418</v>
      </c>
      <c r="Y62" s="21">
        <f t="shared" si="7"/>
        <v>44783</v>
      </c>
    </row>
    <row r="63" spans="1:25" s="10" customFormat="1" ht="60" x14ac:dyDescent="0.25">
      <c r="A63" s="5">
        <v>2051</v>
      </c>
      <c r="B63" s="21">
        <v>44452</v>
      </c>
      <c r="C63" s="21">
        <f t="shared" si="6"/>
        <v>44817</v>
      </c>
      <c r="D63" s="4" t="s">
        <v>232</v>
      </c>
      <c r="E63" s="5" t="s">
        <v>234</v>
      </c>
      <c r="F63" s="5" t="s">
        <v>257</v>
      </c>
      <c r="G63" s="5" t="s">
        <v>235</v>
      </c>
      <c r="H63" s="5" t="s">
        <v>239</v>
      </c>
      <c r="I63" s="4" t="s">
        <v>260</v>
      </c>
      <c r="J63" s="5" t="s">
        <v>259</v>
      </c>
      <c r="K63" s="5" t="s">
        <v>237</v>
      </c>
      <c r="L63" s="5" t="s">
        <v>238</v>
      </c>
      <c r="M63" s="5">
        <v>1</v>
      </c>
      <c r="N63" s="22">
        <v>6320.62</v>
      </c>
      <c r="O63" s="4" t="s">
        <v>250</v>
      </c>
      <c r="P63" s="9" t="s">
        <v>251</v>
      </c>
      <c r="Q63" s="4" t="s">
        <v>247</v>
      </c>
      <c r="R63" s="4" t="s">
        <v>258</v>
      </c>
      <c r="S63" s="11" t="str">
        <f>Tabla_415104!B59</f>
        <v>415 15 2 96 00,  EXT. 181</v>
      </c>
      <c r="T63" s="11" t="str">
        <f>Tabla_415104!C59</f>
        <v>centrohistoricoypatrimonio@gmail.com</v>
      </c>
      <c r="U63" s="12" t="str">
        <f>Tabla_415104!E59</f>
        <v>QUEBRADA SUR (VILLA 1, UNIDAD 3A, 3B, 3AZ)</v>
      </c>
      <c r="V63" s="14">
        <f>Tabla_415104!F59</f>
        <v>107</v>
      </c>
      <c r="W63" s="11" t="s">
        <v>249</v>
      </c>
      <c r="X63" s="21">
        <v>44452</v>
      </c>
      <c r="Y63" s="21">
        <f t="shared" si="7"/>
        <v>44817</v>
      </c>
    </row>
    <row r="64" spans="1:25" s="10" customFormat="1" ht="60" x14ac:dyDescent="0.25">
      <c r="A64" s="5">
        <v>2052</v>
      </c>
      <c r="B64" s="21">
        <v>44452</v>
      </c>
      <c r="C64" s="21">
        <f t="shared" si="6"/>
        <v>44817</v>
      </c>
      <c r="D64" s="4" t="s">
        <v>232</v>
      </c>
      <c r="E64" s="5" t="s">
        <v>234</v>
      </c>
      <c r="F64" s="5" t="s">
        <v>257</v>
      </c>
      <c r="G64" s="5" t="s">
        <v>235</v>
      </c>
      <c r="H64" s="5" t="s">
        <v>239</v>
      </c>
      <c r="I64" s="4" t="s">
        <v>260</v>
      </c>
      <c r="J64" s="5" t="s">
        <v>259</v>
      </c>
      <c r="K64" s="5" t="s">
        <v>237</v>
      </c>
      <c r="L64" s="5" t="s">
        <v>238</v>
      </c>
      <c r="M64" s="5">
        <v>1</v>
      </c>
      <c r="N64" s="22">
        <v>6320.62</v>
      </c>
      <c r="O64" s="4" t="s">
        <v>250</v>
      </c>
      <c r="P64" s="9" t="s">
        <v>251</v>
      </c>
      <c r="Q64" s="4" t="s">
        <v>247</v>
      </c>
      <c r="R64" s="4" t="s">
        <v>258</v>
      </c>
      <c r="S64" s="11" t="str">
        <f>Tabla_415104!B60</f>
        <v>415 15 2 96 00,  EXT. 181</v>
      </c>
      <c r="T64" s="11" t="str">
        <f>Tabla_415104!C60</f>
        <v>centrohistoricoypatrimonio@gmail.com</v>
      </c>
      <c r="U64" s="12" t="str">
        <f>Tabla_415104!E60</f>
        <v>QUEBRADA SUR (VILLA 4, UNIDAD 13)</v>
      </c>
      <c r="V64" s="14">
        <f>Tabla_415104!F60</f>
        <v>107</v>
      </c>
      <c r="W64" s="11" t="s">
        <v>249</v>
      </c>
      <c r="X64" s="21">
        <v>44452</v>
      </c>
      <c r="Y64" s="21">
        <f t="shared" si="7"/>
        <v>44817</v>
      </c>
    </row>
    <row r="65" spans="1:25" s="10" customFormat="1" ht="60" x14ac:dyDescent="0.25">
      <c r="A65" s="5">
        <v>2053</v>
      </c>
      <c r="B65" s="21">
        <v>44452</v>
      </c>
      <c r="C65" s="21">
        <f t="shared" si="6"/>
        <v>44817</v>
      </c>
      <c r="D65" s="4" t="s">
        <v>232</v>
      </c>
      <c r="E65" s="5" t="s">
        <v>234</v>
      </c>
      <c r="F65" s="5" t="s">
        <v>257</v>
      </c>
      <c r="G65" s="5" t="s">
        <v>235</v>
      </c>
      <c r="H65" s="5" t="s">
        <v>239</v>
      </c>
      <c r="I65" s="4" t="s">
        <v>260</v>
      </c>
      <c r="J65" s="5" t="s">
        <v>259</v>
      </c>
      <c r="K65" s="5" t="s">
        <v>237</v>
      </c>
      <c r="L65" s="5" t="s">
        <v>238</v>
      </c>
      <c r="M65" s="5">
        <v>1</v>
      </c>
      <c r="N65" s="22">
        <v>6320.62</v>
      </c>
      <c r="O65" s="4" t="s">
        <v>250</v>
      </c>
      <c r="P65" s="9" t="s">
        <v>251</v>
      </c>
      <c r="Q65" s="4" t="s">
        <v>247</v>
      </c>
      <c r="R65" s="4" t="s">
        <v>258</v>
      </c>
      <c r="S65" s="11" t="str">
        <f>Tabla_415104!B61</f>
        <v>415 15 2 96 00,  EXT. 181</v>
      </c>
      <c r="T65" s="11" t="str">
        <f>Tabla_415104!C61</f>
        <v>centrohistoricoypatrimonio@gmail.com</v>
      </c>
      <c r="U65" s="12" t="str">
        <f>Tabla_415104!E61</f>
        <v>QUEBRADA SUR (VILLA 5, UNIDAD 16)</v>
      </c>
      <c r="V65" s="14">
        <f>Tabla_415104!F61</f>
        <v>107</v>
      </c>
      <c r="W65" s="11" t="s">
        <v>249</v>
      </c>
      <c r="X65" s="21">
        <v>44452</v>
      </c>
      <c r="Y65" s="21">
        <f t="shared" si="7"/>
        <v>44817</v>
      </c>
    </row>
    <row r="66" spans="1:25" s="10" customFormat="1" ht="60" x14ac:dyDescent="0.25">
      <c r="A66" s="5">
        <v>2054</v>
      </c>
      <c r="B66" s="21">
        <v>44468</v>
      </c>
      <c r="C66" s="21">
        <f t="shared" si="6"/>
        <v>44833</v>
      </c>
      <c r="D66" s="4" t="s">
        <v>232</v>
      </c>
      <c r="E66" s="5" t="s">
        <v>234</v>
      </c>
      <c r="F66" s="5" t="s">
        <v>257</v>
      </c>
      <c r="G66" s="5" t="s">
        <v>235</v>
      </c>
      <c r="H66" s="5" t="s">
        <v>239</v>
      </c>
      <c r="I66" s="4" t="s">
        <v>260</v>
      </c>
      <c r="J66" s="5" t="s">
        <v>259</v>
      </c>
      <c r="K66" s="5" t="s">
        <v>237</v>
      </c>
      <c r="L66" s="5" t="s">
        <v>238</v>
      </c>
      <c r="M66" s="5">
        <v>1</v>
      </c>
      <c r="N66" s="22">
        <v>6320.62</v>
      </c>
      <c r="O66" s="4" t="s">
        <v>250</v>
      </c>
      <c r="P66" s="9" t="s">
        <v>251</v>
      </c>
      <c r="Q66" s="4" t="s">
        <v>247</v>
      </c>
      <c r="R66" s="4" t="s">
        <v>258</v>
      </c>
      <c r="S66" s="11" t="str">
        <f>Tabla_415104!B62</f>
        <v>415 15 2 96 00,  EXT. 181</v>
      </c>
      <c r="T66" s="11" t="str">
        <f>Tabla_415104!C62</f>
        <v>centrohistoricoypatrimonio@gmail.com</v>
      </c>
      <c r="U66" s="12" t="str">
        <f>Tabla_415104!E62</f>
        <v>CALLEJON DE LAS CUEVITAS</v>
      </c>
      <c r="V66" s="14">
        <f>Tabla_415104!F62</f>
        <v>26</v>
      </c>
      <c r="W66" s="11" t="s">
        <v>249</v>
      </c>
      <c r="X66" s="21">
        <v>44468</v>
      </c>
      <c r="Y66" s="21">
        <f t="shared" si="7"/>
        <v>44833</v>
      </c>
    </row>
    <row r="67" spans="1:25" s="10" customFormat="1" ht="60" x14ac:dyDescent="0.25">
      <c r="A67" s="5">
        <v>2055</v>
      </c>
      <c r="B67" s="21">
        <v>44468</v>
      </c>
      <c r="C67" s="21">
        <v>44833</v>
      </c>
      <c r="D67" s="4" t="s">
        <v>232</v>
      </c>
      <c r="E67" s="5" t="s">
        <v>234</v>
      </c>
      <c r="F67" s="5" t="s">
        <v>257</v>
      </c>
      <c r="G67" s="5" t="s">
        <v>235</v>
      </c>
      <c r="H67" s="5" t="s">
        <v>239</v>
      </c>
      <c r="I67" s="4" t="s">
        <v>260</v>
      </c>
      <c r="J67" s="5" t="s">
        <v>259</v>
      </c>
      <c r="K67" s="5" t="s">
        <v>237</v>
      </c>
      <c r="L67" s="5" t="s">
        <v>238</v>
      </c>
      <c r="M67" s="5">
        <v>1</v>
      </c>
      <c r="N67" s="22">
        <v>6320.62</v>
      </c>
      <c r="O67" s="4" t="s">
        <v>250</v>
      </c>
      <c r="P67" s="9" t="s">
        <v>251</v>
      </c>
      <c r="Q67" s="4" t="s">
        <v>247</v>
      </c>
      <c r="R67" s="4" t="s">
        <v>258</v>
      </c>
      <c r="S67" s="11" t="str">
        <f>Tabla_415104!B63</f>
        <v>415 15 2 96 00,  EXT. 181</v>
      </c>
      <c r="T67" s="11" t="str">
        <f>Tabla_415104!C63</f>
        <v>centrohistoricoypatrimonio@gmail.com</v>
      </c>
      <c r="U67" s="12" t="str">
        <f>Tabla_415104!E63</f>
        <v xml:space="preserve">TENERIAS </v>
      </c>
      <c r="V67" s="14">
        <f>Tabla_415104!F63</f>
        <v>19</v>
      </c>
      <c r="W67" s="11" t="s">
        <v>249</v>
      </c>
      <c r="X67" s="21">
        <v>44468</v>
      </c>
      <c r="Y67" s="21">
        <v>44833</v>
      </c>
    </row>
    <row r="68" spans="1:25" s="10" customFormat="1" ht="60" x14ac:dyDescent="0.25">
      <c r="A68" s="5">
        <v>2056</v>
      </c>
      <c r="B68" s="21">
        <v>44468</v>
      </c>
      <c r="C68" s="21">
        <v>44833</v>
      </c>
      <c r="D68" s="4" t="s">
        <v>232</v>
      </c>
      <c r="E68" s="5" t="s">
        <v>234</v>
      </c>
      <c r="F68" s="5" t="s">
        <v>257</v>
      </c>
      <c r="G68" s="5" t="s">
        <v>235</v>
      </c>
      <c r="H68" s="5" t="s">
        <v>239</v>
      </c>
      <c r="I68" s="4" t="s">
        <v>260</v>
      </c>
      <c r="J68" s="5" t="s">
        <v>259</v>
      </c>
      <c r="K68" s="5" t="s">
        <v>237</v>
      </c>
      <c r="L68" s="5" t="s">
        <v>238</v>
      </c>
      <c r="M68" s="5">
        <v>1</v>
      </c>
      <c r="N68" s="22">
        <v>6320.62</v>
      </c>
      <c r="O68" s="4" t="s">
        <v>250</v>
      </c>
      <c r="P68" s="9" t="s">
        <v>251</v>
      </c>
      <c r="Q68" s="4" t="s">
        <v>247</v>
      </c>
      <c r="R68" s="4" t="s">
        <v>258</v>
      </c>
      <c r="S68" s="11" t="str">
        <f>Tabla_415104!B64</f>
        <v>415 15 2 96 00,  EXT. 181</v>
      </c>
      <c r="T68" s="11" t="str">
        <f>Tabla_415104!C64</f>
        <v>centrohistoricoypatrimonio@gmail.com</v>
      </c>
      <c r="U68" s="12" t="str">
        <f>Tabla_415104!E64</f>
        <v>HERNANDEZ MACIAS</v>
      </c>
      <c r="V68" s="14">
        <f>Tabla_415104!F64</f>
        <v>98</v>
      </c>
      <c r="W68" s="11" t="s">
        <v>249</v>
      </c>
      <c r="X68" s="21">
        <v>44468</v>
      </c>
      <c r="Y68" s="21">
        <v>44833</v>
      </c>
    </row>
    <row r="69" spans="1:25" s="10" customFormat="1" ht="60" x14ac:dyDescent="0.25">
      <c r="A69" s="5">
        <v>2057</v>
      </c>
      <c r="B69" s="21">
        <v>44468</v>
      </c>
      <c r="C69" s="21">
        <v>44833</v>
      </c>
      <c r="D69" s="4" t="s">
        <v>232</v>
      </c>
      <c r="E69" s="5" t="s">
        <v>234</v>
      </c>
      <c r="F69" s="5" t="s">
        <v>257</v>
      </c>
      <c r="G69" s="5" t="s">
        <v>235</v>
      </c>
      <c r="H69" s="5" t="s">
        <v>239</v>
      </c>
      <c r="I69" s="4" t="s">
        <v>260</v>
      </c>
      <c r="J69" s="5" t="s">
        <v>259</v>
      </c>
      <c r="K69" s="5" t="s">
        <v>237</v>
      </c>
      <c r="L69" s="5" t="s">
        <v>238</v>
      </c>
      <c r="M69" s="5">
        <v>1</v>
      </c>
      <c r="N69" s="22">
        <v>6320.62</v>
      </c>
      <c r="O69" s="4" t="s">
        <v>250</v>
      </c>
      <c r="P69" s="9" t="s">
        <v>251</v>
      </c>
      <c r="Q69" s="4" t="s">
        <v>247</v>
      </c>
      <c r="R69" s="4" t="s">
        <v>258</v>
      </c>
      <c r="S69" s="11" t="str">
        <f>Tabla_415104!B65</f>
        <v>415 15 2 96 00,  EXT. 181</v>
      </c>
      <c r="T69" s="11" t="str">
        <f>Tabla_415104!C65</f>
        <v>centrohistoricoypatrimonio@gmail.com</v>
      </c>
      <c r="U69" s="12" t="str">
        <f>Tabla_415104!E65</f>
        <v>PROLONGACION DEL TESORO</v>
      </c>
      <c r="V69" s="14" t="str">
        <f>Tabla_415104!F65</f>
        <v>36,L-10</v>
      </c>
      <c r="W69" s="11" t="s">
        <v>249</v>
      </c>
      <c r="X69" s="21">
        <v>44468</v>
      </c>
      <c r="Y69" s="21">
        <v>44833</v>
      </c>
    </row>
    <row r="70" spans="1:25" s="10" customFormat="1" ht="60" x14ac:dyDescent="0.25">
      <c r="A70" s="5">
        <v>2058</v>
      </c>
      <c r="B70" s="21">
        <v>44468</v>
      </c>
      <c r="C70" s="21">
        <v>44833</v>
      </c>
      <c r="D70" s="4" t="s">
        <v>232</v>
      </c>
      <c r="E70" s="5" t="s">
        <v>234</v>
      </c>
      <c r="F70" s="5" t="s">
        <v>257</v>
      </c>
      <c r="G70" s="5" t="s">
        <v>235</v>
      </c>
      <c r="H70" s="5" t="s">
        <v>239</v>
      </c>
      <c r="I70" s="4" t="s">
        <v>260</v>
      </c>
      <c r="J70" s="5" t="s">
        <v>259</v>
      </c>
      <c r="K70" s="5" t="s">
        <v>237</v>
      </c>
      <c r="L70" s="5" t="s">
        <v>238</v>
      </c>
      <c r="M70" s="5">
        <v>1</v>
      </c>
      <c r="N70" s="22">
        <v>6320.62</v>
      </c>
      <c r="O70" s="4" t="s">
        <v>250</v>
      </c>
      <c r="P70" s="9" t="s">
        <v>251</v>
      </c>
      <c r="Q70" s="4" t="s">
        <v>247</v>
      </c>
      <c r="R70" s="4" t="s">
        <v>258</v>
      </c>
      <c r="S70" s="11" t="str">
        <f>Tabla_415104!B66</f>
        <v>415 15 2 96 00,  EXT. 181</v>
      </c>
      <c r="T70" s="11" t="str">
        <f>Tabla_415104!C66</f>
        <v>centrohistoricoypatrimonio@gmail.com</v>
      </c>
      <c r="U70" s="12" t="str">
        <f>Tabla_415104!E66</f>
        <v>ESPERANZA (UNIDAD 1)</v>
      </c>
      <c r="V70" s="14">
        <f>Tabla_415104!F66</f>
        <v>40</v>
      </c>
      <c r="W70" s="11" t="s">
        <v>249</v>
      </c>
      <c r="X70" s="21">
        <v>44468</v>
      </c>
      <c r="Y70" s="21">
        <v>44833</v>
      </c>
    </row>
    <row r="71" spans="1:25" s="10" customFormat="1" ht="60" x14ac:dyDescent="0.25">
      <c r="A71" s="5">
        <v>2059</v>
      </c>
      <c r="B71" s="21">
        <v>44468</v>
      </c>
      <c r="C71" s="21">
        <v>44833</v>
      </c>
      <c r="D71" s="4" t="s">
        <v>232</v>
      </c>
      <c r="E71" s="5" t="s">
        <v>234</v>
      </c>
      <c r="F71" s="5" t="s">
        <v>257</v>
      </c>
      <c r="G71" s="5" t="s">
        <v>235</v>
      </c>
      <c r="H71" s="5" t="s">
        <v>239</v>
      </c>
      <c r="I71" s="4" t="s">
        <v>260</v>
      </c>
      <c r="J71" s="5" t="s">
        <v>259</v>
      </c>
      <c r="K71" s="5" t="s">
        <v>237</v>
      </c>
      <c r="L71" s="5" t="s">
        <v>238</v>
      </c>
      <c r="M71" s="5">
        <v>1</v>
      </c>
      <c r="N71" s="22">
        <v>6320.62</v>
      </c>
      <c r="O71" s="4" t="s">
        <v>250</v>
      </c>
      <c r="P71" s="9" t="s">
        <v>251</v>
      </c>
      <c r="Q71" s="4" t="s">
        <v>247</v>
      </c>
      <c r="R71" s="4" t="s">
        <v>258</v>
      </c>
      <c r="S71" s="11" t="str">
        <f>Tabla_415104!B67</f>
        <v>415 15 2 96 00,  EXT. 181</v>
      </c>
      <c r="T71" s="11" t="str">
        <f>Tabla_415104!C67</f>
        <v>centrohistoricoypatrimonio@gmail.com</v>
      </c>
      <c r="U71" s="12" t="str">
        <f>Tabla_415104!E67</f>
        <v>ESPERANZA (UNIDAD 2)</v>
      </c>
      <c r="V71" s="14">
        <f>Tabla_415104!F67</f>
        <v>40</v>
      </c>
      <c r="W71" s="11" t="s">
        <v>249</v>
      </c>
      <c r="X71" s="21">
        <v>44468</v>
      </c>
      <c r="Y71" s="21">
        <v>44833</v>
      </c>
    </row>
    <row r="72" spans="1:25" s="10" customFormat="1" ht="60" x14ac:dyDescent="0.25">
      <c r="A72" s="5">
        <v>2060</v>
      </c>
      <c r="B72" s="21">
        <v>44468</v>
      </c>
      <c r="C72" s="21">
        <v>44833</v>
      </c>
      <c r="D72" s="4" t="s">
        <v>232</v>
      </c>
      <c r="E72" s="5" t="s">
        <v>234</v>
      </c>
      <c r="F72" s="5" t="s">
        <v>257</v>
      </c>
      <c r="G72" s="5" t="s">
        <v>235</v>
      </c>
      <c r="H72" s="5" t="s">
        <v>239</v>
      </c>
      <c r="I72" s="4" t="s">
        <v>260</v>
      </c>
      <c r="J72" s="5" t="s">
        <v>259</v>
      </c>
      <c r="K72" s="5" t="s">
        <v>237</v>
      </c>
      <c r="L72" s="5" t="s">
        <v>238</v>
      </c>
      <c r="M72" s="5">
        <v>1</v>
      </c>
      <c r="N72" s="22">
        <v>6320.62</v>
      </c>
      <c r="O72" s="4" t="s">
        <v>250</v>
      </c>
      <c r="P72" s="9" t="s">
        <v>251</v>
      </c>
      <c r="Q72" s="4" t="s">
        <v>247</v>
      </c>
      <c r="R72" s="4" t="s">
        <v>258</v>
      </c>
      <c r="S72" s="11" t="str">
        <f>Tabla_415104!B68</f>
        <v>415 15 2 96 00,  EXT. 181</v>
      </c>
      <c r="T72" s="11" t="str">
        <f>Tabla_415104!C68</f>
        <v>centrohistoricoypatrimonio@gmail.com</v>
      </c>
      <c r="U72" s="12" t="str">
        <f>Tabla_415104!E68</f>
        <v>ESPERANZA (UNIDAD 3)</v>
      </c>
      <c r="V72" s="14">
        <f>Tabla_415104!F68</f>
        <v>40</v>
      </c>
      <c r="W72" s="11" t="s">
        <v>249</v>
      </c>
      <c r="X72" s="21">
        <v>44468</v>
      </c>
      <c r="Y72" s="21">
        <v>44833</v>
      </c>
    </row>
    <row r="73" spans="1:25" s="10" customFormat="1" ht="60" x14ac:dyDescent="0.25">
      <c r="A73" s="5">
        <v>2061</v>
      </c>
      <c r="B73" s="21">
        <v>44468</v>
      </c>
      <c r="C73" s="21">
        <v>44833</v>
      </c>
      <c r="D73" s="4" t="s">
        <v>232</v>
      </c>
      <c r="E73" s="5" t="s">
        <v>234</v>
      </c>
      <c r="F73" s="5" t="s">
        <v>257</v>
      </c>
      <c r="G73" s="5" t="s">
        <v>235</v>
      </c>
      <c r="H73" s="5" t="s">
        <v>239</v>
      </c>
      <c r="I73" s="4" t="s">
        <v>260</v>
      </c>
      <c r="J73" s="5" t="s">
        <v>259</v>
      </c>
      <c r="K73" s="5" t="s">
        <v>237</v>
      </c>
      <c r="L73" s="5" t="s">
        <v>238</v>
      </c>
      <c r="M73" s="5">
        <v>1</v>
      </c>
      <c r="N73" s="22">
        <v>6320.62</v>
      </c>
      <c r="O73" s="4" t="s">
        <v>250</v>
      </c>
      <c r="P73" s="9" t="s">
        <v>251</v>
      </c>
      <c r="Q73" s="4" t="s">
        <v>247</v>
      </c>
      <c r="R73" s="4" t="s">
        <v>258</v>
      </c>
      <c r="S73" s="11" t="str">
        <f>Tabla_415104!B69</f>
        <v>415 15 2 96 00,  EXT. 181</v>
      </c>
      <c r="T73" s="11" t="str">
        <f>Tabla_415104!C69</f>
        <v>centrohistoricoypatrimonio@gmail.com</v>
      </c>
      <c r="U73" s="12" t="str">
        <f>Tabla_415104!E69</f>
        <v>ESPERANZA (UNIDAD 4)</v>
      </c>
      <c r="V73" s="14">
        <f>Tabla_415104!F69</f>
        <v>40</v>
      </c>
      <c r="W73" s="11" t="s">
        <v>249</v>
      </c>
      <c r="X73" s="21">
        <v>44468</v>
      </c>
      <c r="Y73" s="21">
        <v>44833</v>
      </c>
    </row>
    <row r="74" spans="1:25" s="10" customFormat="1" ht="60" x14ac:dyDescent="0.25">
      <c r="A74" s="5">
        <v>2062</v>
      </c>
      <c r="B74" s="21">
        <v>44468</v>
      </c>
      <c r="C74" s="21">
        <v>44833</v>
      </c>
      <c r="D74" s="4" t="s">
        <v>232</v>
      </c>
      <c r="E74" s="5" t="s">
        <v>234</v>
      </c>
      <c r="F74" s="5" t="s">
        <v>257</v>
      </c>
      <c r="G74" s="5" t="s">
        <v>235</v>
      </c>
      <c r="H74" s="5" t="s">
        <v>239</v>
      </c>
      <c r="I74" s="4" t="s">
        <v>260</v>
      </c>
      <c r="J74" s="5" t="s">
        <v>259</v>
      </c>
      <c r="K74" s="5" t="s">
        <v>237</v>
      </c>
      <c r="L74" s="5" t="s">
        <v>238</v>
      </c>
      <c r="M74" s="5">
        <v>1</v>
      </c>
      <c r="N74" s="22">
        <v>6320.62</v>
      </c>
      <c r="O74" s="4" t="s">
        <v>250</v>
      </c>
      <c r="P74" s="9" t="s">
        <v>251</v>
      </c>
      <c r="Q74" s="4" t="s">
        <v>247</v>
      </c>
      <c r="R74" s="4" t="s">
        <v>258</v>
      </c>
      <c r="S74" s="11" t="str">
        <f>Tabla_415104!B70</f>
        <v>415 15 2 96 00,  EXT. 181</v>
      </c>
      <c r="T74" s="11" t="str">
        <f>Tabla_415104!C70</f>
        <v>centrohistoricoypatrimonio@gmail.com</v>
      </c>
      <c r="U74" s="12" t="str">
        <f>Tabla_415104!E70</f>
        <v>ESPERANZA (UNIDAD 5)</v>
      </c>
      <c r="V74" s="14">
        <f>Tabla_415104!F70</f>
        <v>40</v>
      </c>
      <c r="W74" s="11" t="s">
        <v>249</v>
      </c>
      <c r="X74" s="21">
        <v>44468</v>
      </c>
      <c r="Y74" s="21">
        <v>44833</v>
      </c>
    </row>
    <row r="75" spans="1:25" s="10" customFormat="1" ht="60" x14ac:dyDescent="0.25">
      <c r="A75" s="5">
        <v>2063</v>
      </c>
      <c r="B75" s="21">
        <v>44468</v>
      </c>
      <c r="C75" s="21">
        <v>44833</v>
      </c>
      <c r="D75" s="4" t="s">
        <v>232</v>
      </c>
      <c r="E75" s="5" t="s">
        <v>234</v>
      </c>
      <c r="F75" s="5" t="s">
        <v>257</v>
      </c>
      <c r="G75" s="5" t="s">
        <v>235</v>
      </c>
      <c r="H75" s="5" t="s">
        <v>239</v>
      </c>
      <c r="I75" s="4" t="s">
        <v>260</v>
      </c>
      <c r="J75" s="5" t="s">
        <v>259</v>
      </c>
      <c r="K75" s="5" t="s">
        <v>237</v>
      </c>
      <c r="L75" s="5" t="s">
        <v>238</v>
      </c>
      <c r="M75" s="5">
        <v>1</v>
      </c>
      <c r="N75" s="22">
        <v>6320.62</v>
      </c>
      <c r="O75" s="4" t="s">
        <v>250</v>
      </c>
      <c r="P75" s="9" t="s">
        <v>251</v>
      </c>
      <c r="Q75" s="4" t="s">
        <v>247</v>
      </c>
      <c r="R75" s="4" t="s">
        <v>258</v>
      </c>
      <c r="S75" s="11" t="str">
        <f>Tabla_415104!B71</f>
        <v>415 15 2 96 00,  EXT. 181</v>
      </c>
      <c r="T75" s="11" t="str">
        <f>Tabla_415104!C71</f>
        <v>centrohistoricoypatrimonio@gmail.com</v>
      </c>
      <c r="U75" s="12" t="str">
        <f>Tabla_415104!E71</f>
        <v>ESPERANZA (UNIDAD 6)</v>
      </c>
      <c r="V75" s="14">
        <f>Tabla_415104!F71</f>
        <v>40</v>
      </c>
      <c r="W75" s="11" t="s">
        <v>249</v>
      </c>
      <c r="X75" s="21">
        <v>44468</v>
      </c>
      <c r="Y75" s="21">
        <v>44833</v>
      </c>
    </row>
    <row r="76" spans="1:25" s="10" customFormat="1" ht="60" x14ac:dyDescent="0.25">
      <c r="A76" s="5">
        <v>2064</v>
      </c>
      <c r="B76" s="21">
        <v>44468</v>
      </c>
      <c r="C76" s="21">
        <v>44833</v>
      </c>
      <c r="D76" s="4" t="s">
        <v>232</v>
      </c>
      <c r="E76" s="5" t="s">
        <v>234</v>
      </c>
      <c r="F76" s="5" t="s">
        <v>257</v>
      </c>
      <c r="G76" s="5" t="s">
        <v>235</v>
      </c>
      <c r="H76" s="5" t="s">
        <v>239</v>
      </c>
      <c r="I76" s="4" t="s">
        <v>260</v>
      </c>
      <c r="J76" s="5" t="s">
        <v>259</v>
      </c>
      <c r="K76" s="5" t="s">
        <v>237</v>
      </c>
      <c r="L76" s="5" t="s">
        <v>238</v>
      </c>
      <c r="M76" s="5">
        <v>1</v>
      </c>
      <c r="N76" s="22">
        <v>6320.62</v>
      </c>
      <c r="O76" s="4" t="s">
        <v>250</v>
      </c>
      <c r="P76" s="9" t="s">
        <v>251</v>
      </c>
      <c r="Q76" s="4" t="s">
        <v>247</v>
      </c>
      <c r="R76" s="4" t="s">
        <v>258</v>
      </c>
      <c r="S76" s="11" t="str">
        <f>Tabla_415104!B72</f>
        <v>415 15 2 96 00,  EXT. 181</v>
      </c>
      <c r="T76" s="11" t="str">
        <f>Tabla_415104!C72</f>
        <v>centrohistoricoypatrimonio@gmail.com</v>
      </c>
      <c r="U76" s="12" t="str">
        <f>Tabla_415104!E72</f>
        <v>ESPERANZA (UNIDAD 7)</v>
      </c>
      <c r="V76" s="14">
        <f>Tabla_415104!F72</f>
        <v>40</v>
      </c>
      <c r="W76" s="11" t="s">
        <v>249</v>
      </c>
      <c r="X76" s="21">
        <v>44468</v>
      </c>
      <c r="Y76" s="21">
        <v>44833</v>
      </c>
    </row>
    <row r="77" spans="1:25" s="10" customFormat="1" ht="60" x14ac:dyDescent="0.25">
      <c r="A77" s="5">
        <v>2065</v>
      </c>
      <c r="B77" s="21">
        <v>44468</v>
      </c>
      <c r="C77" s="21">
        <v>44833</v>
      </c>
      <c r="D77" s="4" t="s">
        <v>232</v>
      </c>
      <c r="E77" s="5" t="s">
        <v>234</v>
      </c>
      <c r="F77" s="5" t="s">
        <v>257</v>
      </c>
      <c r="G77" s="5" t="s">
        <v>235</v>
      </c>
      <c r="H77" s="5" t="s">
        <v>239</v>
      </c>
      <c r="I77" s="4" t="s">
        <v>260</v>
      </c>
      <c r="J77" s="5" t="s">
        <v>259</v>
      </c>
      <c r="K77" s="5" t="s">
        <v>237</v>
      </c>
      <c r="L77" s="5" t="s">
        <v>238</v>
      </c>
      <c r="M77" s="5">
        <v>1</v>
      </c>
      <c r="N77" s="22">
        <v>6320.62</v>
      </c>
      <c r="O77" s="4" t="s">
        <v>250</v>
      </c>
      <c r="P77" s="9" t="s">
        <v>251</v>
      </c>
      <c r="Q77" s="4" t="s">
        <v>247</v>
      </c>
      <c r="R77" s="4" t="s">
        <v>258</v>
      </c>
      <c r="S77" s="11" t="str">
        <f>Tabla_415104!B73</f>
        <v>415 15 2 96 00,  EXT. 181</v>
      </c>
      <c r="T77" s="11" t="str">
        <f>Tabla_415104!C73</f>
        <v>centrohistoricoypatrimonio@gmail.com</v>
      </c>
      <c r="U77" s="12" t="str">
        <f>Tabla_415104!E73</f>
        <v>ESPERANZA (UNIDAD 8)</v>
      </c>
      <c r="V77" s="14">
        <f>Tabla_415104!F73</f>
        <v>40</v>
      </c>
      <c r="W77" s="11" t="s">
        <v>249</v>
      </c>
      <c r="X77" s="21">
        <v>44468</v>
      </c>
      <c r="Y77" s="21">
        <v>44833</v>
      </c>
    </row>
    <row r="78" spans="1:25" s="10" customFormat="1" ht="60" x14ac:dyDescent="0.25">
      <c r="A78" s="5">
        <v>2066</v>
      </c>
      <c r="B78" s="21">
        <v>44468</v>
      </c>
      <c r="C78" s="21">
        <v>44833</v>
      </c>
      <c r="D78" s="4" t="s">
        <v>232</v>
      </c>
      <c r="E78" s="5" t="s">
        <v>234</v>
      </c>
      <c r="F78" s="5" t="s">
        <v>257</v>
      </c>
      <c r="G78" s="5" t="s">
        <v>235</v>
      </c>
      <c r="H78" s="5" t="s">
        <v>239</v>
      </c>
      <c r="I78" s="4" t="s">
        <v>260</v>
      </c>
      <c r="J78" s="5" t="s">
        <v>259</v>
      </c>
      <c r="K78" s="5" t="s">
        <v>237</v>
      </c>
      <c r="L78" s="5" t="s">
        <v>238</v>
      </c>
      <c r="M78" s="5">
        <v>1</v>
      </c>
      <c r="N78" s="22">
        <v>6320.62</v>
      </c>
      <c r="O78" s="4" t="s">
        <v>250</v>
      </c>
      <c r="P78" s="9" t="s">
        <v>251</v>
      </c>
      <c r="Q78" s="4" t="s">
        <v>247</v>
      </c>
      <c r="R78" s="4" t="s">
        <v>258</v>
      </c>
      <c r="S78" s="11" t="str">
        <f>Tabla_415104!B74</f>
        <v>415 15 2 96 00,  EXT. 181</v>
      </c>
      <c r="T78" s="11" t="str">
        <f>Tabla_415104!C74</f>
        <v>centrohistoricoypatrimonio@gmail.com</v>
      </c>
      <c r="U78" s="12" t="str">
        <f>Tabla_415104!E74</f>
        <v>ESPERANZA (UNIDAD 9)</v>
      </c>
      <c r="V78" s="14">
        <f>Tabla_415104!F74</f>
        <v>40</v>
      </c>
      <c r="W78" s="11" t="s">
        <v>249</v>
      </c>
      <c r="X78" s="21">
        <v>44468</v>
      </c>
      <c r="Y78" s="21">
        <v>44833</v>
      </c>
    </row>
    <row r="79" spans="1:25" s="10" customFormat="1" ht="60" x14ac:dyDescent="0.25">
      <c r="A79" s="5">
        <v>2067</v>
      </c>
      <c r="B79" s="21">
        <v>44468</v>
      </c>
      <c r="C79" s="21">
        <v>44833</v>
      </c>
      <c r="D79" s="4" t="s">
        <v>232</v>
      </c>
      <c r="E79" s="5" t="s">
        <v>234</v>
      </c>
      <c r="F79" s="5" t="s">
        <v>257</v>
      </c>
      <c r="G79" s="5" t="s">
        <v>235</v>
      </c>
      <c r="H79" s="5" t="s">
        <v>239</v>
      </c>
      <c r="I79" s="4" t="s">
        <v>260</v>
      </c>
      <c r="J79" s="5" t="s">
        <v>259</v>
      </c>
      <c r="K79" s="5" t="s">
        <v>237</v>
      </c>
      <c r="L79" s="5" t="s">
        <v>238</v>
      </c>
      <c r="M79" s="5">
        <v>1</v>
      </c>
      <c r="N79" s="22">
        <v>6320.62</v>
      </c>
      <c r="O79" s="4" t="s">
        <v>250</v>
      </c>
      <c r="P79" s="9" t="s">
        <v>251</v>
      </c>
      <c r="Q79" s="4" t="s">
        <v>247</v>
      </c>
      <c r="R79" s="4" t="s">
        <v>258</v>
      </c>
      <c r="S79" s="11" t="str">
        <f>Tabla_415104!B75</f>
        <v>415 15 2 96 00,  EXT. 181</v>
      </c>
      <c r="T79" s="11" t="str">
        <f>Tabla_415104!C75</f>
        <v>centrohistoricoypatrimonio@gmail.com</v>
      </c>
      <c r="U79" s="12" t="str">
        <f>Tabla_415104!E75</f>
        <v>ESPERANZA (UNIDAD 10)</v>
      </c>
      <c r="V79" s="14">
        <f>Tabla_415104!F75</f>
        <v>40</v>
      </c>
      <c r="W79" s="11" t="s">
        <v>249</v>
      </c>
      <c r="X79" s="21">
        <v>44468</v>
      </c>
      <c r="Y79" s="21">
        <v>44833</v>
      </c>
    </row>
    <row r="80" spans="1:25" s="10" customFormat="1" ht="60" x14ac:dyDescent="0.25">
      <c r="A80" s="5">
        <v>2068</v>
      </c>
      <c r="B80" s="21">
        <v>44468</v>
      </c>
      <c r="C80" s="21">
        <v>44833</v>
      </c>
      <c r="D80" s="4" t="s">
        <v>232</v>
      </c>
      <c r="E80" s="5" t="s">
        <v>234</v>
      </c>
      <c r="F80" s="5" t="s">
        <v>257</v>
      </c>
      <c r="G80" s="5" t="s">
        <v>235</v>
      </c>
      <c r="H80" s="5" t="s">
        <v>239</v>
      </c>
      <c r="I80" s="4" t="s">
        <v>260</v>
      </c>
      <c r="J80" s="5" t="s">
        <v>259</v>
      </c>
      <c r="K80" s="5" t="s">
        <v>237</v>
      </c>
      <c r="L80" s="5" t="s">
        <v>238</v>
      </c>
      <c r="M80" s="5">
        <v>1</v>
      </c>
      <c r="N80" s="22">
        <v>6320.62</v>
      </c>
      <c r="O80" s="4" t="s">
        <v>250</v>
      </c>
      <c r="P80" s="9" t="s">
        <v>251</v>
      </c>
      <c r="Q80" s="4" t="s">
        <v>247</v>
      </c>
      <c r="R80" s="4" t="s">
        <v>258</v>
      </c>
      <c r="S80" s="11" t="str">
        <f>Tabla_415104!B76</f>
        <v>415 15 2 96 00,  EXT. 181</v>
      </c>
      <c r="T80" s="11" t="str">
        <f>Tabla_415104!C76</f>
        <v>centrohistoricoypatrimonio@gmail.com</v>
      </c>
      <c r="U80" s="12" t="str">
        <f>Tabla_415104!E76</f>
        <v>ESPERANZA (UNIDAD 11)</v>
      </c>
      <c r="V80" s="14">
        <f>Tabla_415104!F76</f>
        <v>40</v>
      </c>
      <c r="W80" s="11" t="s">
        <v>249</v>
      </c>
      <c r="X80" s="21">
        <v>44468</v>
      </c>
      <c r="Y80" s="21">
        <v>44833</v>
      </c>
    </row>
    <row r="81" spans="1:25" s="10" customFormat="1" ht="60" x14ac:dyDescent="0.25">
      <c r="A81" s="5">
        <v>2069</v>
      </c>
      <c r="B81" s="21">
        <v>44468</v>
      </c>
      <c r="C81" s="21">
        <v>44833</v>
      </c>
      <c r="D81" s="4" t="s">
        <v>232</v>
      </c>
      <c r="E81" s="5" t="s">
        <v>234</v>
      </c>
      <c r="F81" s="5" t="s">
        <v>257</v>
      </c>
      <c r="G81" s="5" t="s">
        <v>235</v>
      </c>
      <c r="H81" s="5" t="s">
        <v>239</v>
      </c>
      <c r="I81" s="4" t="s">
        <v>260</v>
      </c>
      <c r="J81" s="5" t="s">
        <v>259</v>
      </c>
      <c r="K81" s="5" t="s">
        <v>237</v>
      </c>
      <c r="L81" s="5" t="s">
        <v>238</v>
      </c>
      <c r="M81" s="5">
        <v>1</v>
      </c>
      <c r="N81" s="22">
        <v>6320.62</v>
      </c>
      <c r="O81" s="4" t="s">
        <v>250</v>
      </c>
      <c r="P81" s="9" t="s">
        <v>251</v>
      </c>
      <c r="Q81" s="4" t="s">
        <v>247</v>
      </c>
      <c r="R81" s="4" t="s">
        <v>258</v>
      </c>
      <c r="S81" s="11" t="str">
        <f>Tabla_415104!B77</f>
        <v>415 15 2 96 00,  EXT. 181</v>
      </c>
      <c r="T81" s="11" t="str">
        <f>Tabla_415104!C77</f>
        <v>centrohistoricoypatrimonio@gmail.com</v>
      </c>
      <c r="U81" s="12" t="str">
        <f>Tabla_415104!E77</f>
        <v>ESPERANZA (UNIDAD 12)</v>
      </c>
      <c r="V81" s="14">
        <f>Tabla_415104!F77</f>
        <v>40</v>
      </c>
      <c r="W81" s="11" t="s">
        <v>249</v>
      </c>
      <c r="X81" s="21">
        <v>44468</v>
      </c>
      <c r="Y81" s="21">
        <v>44833</v>
      </c>
    </row>
    <row r="82" spans="1:25" s="10" customFormat="1" ht="60" x14ac:dyDescent="0.25">
      <c r="A82" s="5">
        <v>2070</v>
      </c>
      <c r="B82" s="21">
        <v>44468</v>
      </c>
      <c r="C82" s="21">
        <v>44833</v>
      </c>
      <c r="D82" s="4" t="s">
        <v>232</v>
      </c>
      <c r="E82" s="5" t="s">
        <v>234</v>
      </c>
      <c r="F82" s="5" t="s">
        <v>257</v>
      </c>
      <c r="G82" s="5" t="s">
        <v>235</v>
      </c>
      <c r="H82" s="5" t="s">
        <v>239</v>
      </c>
      <c r="I82" s="4" t="s">
        <v>260</v>
      </c>
      <c r="J82" s="5" t="s">
        <v>259</v>
      </c>
      <c r="K82" s="5" t="s">
        <v>237</v>
      </c>
      <c r="L82" s="5" t="s">
        <v>238</v>
      </c>
      <c r="M82" s="5">
        <v>1</v>
      </c>
      <c r="N82" s="22">
        <v>6320.62</v>
      </c>
      <c r="O82" s="4" t="s">
        <v>250</v>
      </c>
      <c r="P82" s="9" t="s">
        <v>251</v>
      </c>
      <c r="Q82" s="4" t="s">
        <v>247</v>
      </c>
      <c r="R82" s="4" t="s">
        <v>258</v>
      </c>
      <c r="S82" s="11" t="str">
        <f>Tabla_415104!B78</f>
        <v>415 15 2 96 00,  EXT. 181</v>
      </c>
      <c r="T82" s="11" t="str">
        <f>Tabla_415104!C78</f>
        <v>centrohistoricoypatrimonio@gmail.com</v>
      </c>
      <c r="U82" s="12" t="str">
        <f>Tabla_415104!E78</f>
        <v>PROLONGACION DEL TESORO</v>
      </c>
      <c r="V82" s="14" t="str">
        <f>Tabla_415104!F78</f>
        <v>36,L-10</v>
      </c>
      <c r="W82" s="11" t="s">
        <v>249</v>
      </c>
      <c r="X82" s="21">
        <v>44468</v>
      </c>
      <c r="Y82" s="21">
        <v>44833</v>
      </c>
    </row>
    <row r="83" spans="1:25" s="10" customFormat="1" x14ac:dyDescent="0.25">
      <c r="A83" s="5"/>
      <c r="B83" s="3"/>
      <c r="C83" s="3"/>
      <c r="D83" s="4"/>
      <c r="E83" s="5"/>
      <c r="F83" s="5"/>
      <c r="G83" s="5"/>
      <c r="H83" s="5"/>
      <c r="I83" s="6"/>
      <c r="J83" s="5"/>
      <c r="K83" s="5"/>
      <c r="L83" s="5"/>
      <c r="M83" s="5"/>
      <c r="N83" s="9"/>
      <c r="O83" s="4"/>
      <c r="P83" s="9"/>
      <c r="Q83" s="4"/>
      <c r="R83" s="4"/>
      <c r="U83" s="12"/>
      <c r="V83" s="14"/>
      <c r="W83" s="11"/>
      <c r="X83" s="3"/>
      <c r="Y83" s="3"/>
    </row>
    <row r="84" spans="1:25" s="10" customFormat="1" x14ac:dyDescent="0.25">
      <c r="A84" s="5"/>
      <c r="B84" s="3"/>
      <c r="C84" s="3"/>
      <c r="D84" s="4"/>
      <c r="E84" s="5"/>
      <c r="F84" s="5"/>
      <c r="G84" s="5"/>
      <c r="H84" s="5"/>
      <c r="I84" s="6"/>
      <c r="J84" s="5"/>
      <c r="K84" s="5"/>
      <c r="L84" s="5"/>
      <c r="M84" s="5"/>
      <c r="N84" s="9"/>
      <c r="O84" s="4"/>
      <c r="P84" s="9"/>
      <c r="Q84" s="4"/>
      <c r="R84" s="4"/>
      <c r="U84" s="12"/>
      <c r="V84" s="14"/>
      <c r="W84" s="11"/>
      <c r="X84" s="3"/>
      <c r="Y84" s="3"/>
    </row>
    <row r="85" spans="1:25" s="10" customFormat="1" x14ac:dyDescent="0.25">
      <c r="A85" s="5"/>
      <c r="B85" s="3"/>
      <c r="C85" s="3"/>
      <c r="D85" s="4"/>
      <c r="E85" s="5"/>
      <c r="F85" s="5"/>
      <c r="G85" s="5"/>
      <c r="H85" s="5"/>
      <c r="I85" s="6"/>
      <c r="J85" s="5"/>
      <c r="K85" s="5"/>
      <c r="L85" s="5"/>
      <c r="M85" s="5"/>
      <c r="N85" s="9"/>
      <c r="O85" s="4"/>
      <c r="P85" s="9"/>
      <c r="Q85" s="4"/>
      <c r="R85" s="4"/>
      <c r="U85" s="12"/>
      <c r="V85" s="14"/>
      <c r="W85" s="11"/>
      <c r="X85" s="3"/>
      <c r="Y85" s="3"/>
    </row>
    <row r="86" spans="1:25" s="10" customFormat="1" x14ac:dyDescent="0.25">
      <c r="A86" s="5"/>
      <c r="B86" s="3"/>
      <c r="C86" s="3"/>
      <c r="D86" s="4"/>
      <c r="E86" s="5"/>
      <c r="F86" s="5"/>
      <c r="G86" s="5"/>
      <c r="H86" s="5"/>
      <c r="I86" s="6"/>
      <c r="J86" s="5"/>
      <c r="K86" s="5"/>
      <c r="L86" s="5"/>
      <c r="M86" s="5"/>
      <c r="N86" s="9"/>
      <c r="O86" s="4"/>
      <c r="P86" s="9"/>
      <c r="Q86" s="4"/>
      <c r="R86" s="4"/>
      <c r="U86" s="12"/>
      <c r="V86" s="14"/>
      <c r="W86" s="11"/>
      <c r="X86" s="3"/>
      <c r="Y86" s="3"/>
    </row>
    <row r="87" spans="1:25" s="10" customFormat="1" x14ac:dyDescent="0.25">
      <c r="A87" s="5"/>
      <c r="B87" s="3"/>
      <c r="C87" s="3"/>
      <c r="D87" s="4"/>
      <c r="E87" s="5"/>
      <c r="F87" s="5"/>
      <c r="G87" s="5"/>
      <c r="H87" s="5"/>
      <c r="I87" s="6"/>
      <c r="J87" s="5"/>
      <c r="K87" s="5"/>
      <c r="L87" s="5"/>
      <c r="M87" s="5"/>
      <c r="N87" s="9"/>
      <c r="O87" s="4"/>
      <c r="P87" s="9"/>
      <c r="Q87" s="4"/>
      <c r="R87" s="4"/>
      <c r="U87" s="12"/>
      <c r="V87" s="14"/>
      <c r="W87" s="11"/>
      <c r="X87" s="3"/>
      <c r="Y87" s="3"/>
    </row>
    <row r="88" spans="1:25" s="10" customFormat="1" x14ac:dyDescent="0.25">
      <c r="A88" s="5"/>
      <c r="B88" s="3"/>
      <c r="C88" s="3"/>
      <c r="D88" s="4"/>
      <c r="E88" s="5"/>
      <c r="F88" s="5"/>
      <c r="G88" s="5"/>
      <c r="H88" s="5"/>
      <c r="I88" s="6"/>
      <c r="J88" s="5"/>
      <c r="K88" s="5"/>
      <c r="L88" s="5"/>
      <c r="M88" s="5"/>
      <c r="N88" s="9"/>
      <c r="O88" s="4"/>
      <c r="P88" s="9"/>
      <c r="Q88" s="4"/>
      <c r="R88" s="4"/>
      <c r="U88" s="12"/>
      <c r="V88" s="14"/>
      <c r="W88" s="11"/>
      <c r="X88" s="3"/>
      <c r="Y88" s="3"/>
    </row>
    <row r="89" spans="1:25" s="10" customFormat="1" x14ac:dyDescent="0.25">
      <c r="A89" s="5"/>
      <c r="B89" s="3"/>
      <c r="C89" s="3"/>
      <c r="D89" s="4"/>
      <c r="E89" s="5"/>
      <c r="F89" s="5"/>
      <c r="G89" s="5"/>
      <c r="H89" s="5"/>
      <c r="I89" s="6"/>
      <c r="J89" s="5"/>
      <c r="K89" s="5"/>
      <c r="L89" s="5"/>
      <c r="M89" s="5"/>
      <c r="N89" s="9"/>
      <c r="O89" s="4"/>
      <c r="P89" s="9"/>
      <c r="Q89" s="4"/>
      <c r="R89" s="4"/>
      <c r="U89" s="12"/>
      <c r="V89" s="14"/>
      <c r="W89" s="11"/>
      <c r="X89" s="3"/>
      <c r="Y89" s="3"/>
    </row>
    <row r="90" spans="1:25" s="10" customFormat="1" x14ac:dyDescent="0.25">
      <c r="A90" s="5"/>
      <c r="B90" s="3"/>
      <c r="C90" s="3"/>
      <c r="D90" s="4"/>
      <c r="E90" s="5"/>
      <c r="F90" s="5"/>
      <c r="G90" s="5"/>
      <c r="H90" s="5"/>
      <c r="I90" s="6"/>
      <c r="J90" s="5"/>
      <c r="K90" s="5"/>
      <c r="L90" s="5"/>
      <c r="M90" s="5"/>
      <c r="N90" s="9"/>
      <c r="O90" s="4"/>
      <c r="P90" s="9"/>
      <c r="Q90" s="4"/>
      <c r="R90" s="4"/>
      <c r="U90" s="12"/>
      <c r="V90" s="14"/>
      <c r="W90" s="11"/>
      <c r="X90" s="3"/>
      <c r="Y90" s="3"/>
    </row>
    <row r="91" spans="1:25" s="10" customFormat="1" x14ac:dyDescent="0.25">
      <c r="A91" s="5"/>
      <c r="B91" s="3"/>
      <c r="C91" s="3"/>
      <c r="D91" s="4"/>
      <c r="E91" s="5"/>
      <c r="F91" s="5"/>
      <c r="G91" s="5"/>
      <c r="H91" s="5"/>
      <c r="I91" s="6"/>
      <c r="J91" s="5"/>
      <c r="K91" s="5"/>
      <c r="L91" s="5"/>
      <c r="M91" s="5"/>
      <c r="N91" s="9"/>
      <c r="O91" s="4"/>
      <c r="P91" s="9"/>
      <c r="Q91" s="4"/>
      <c r="R91" s="4"/>
      <c r="U91" s="12"/>
      <c r="V91" s="14"/>
      <c r="W91" s="11"/>
      <c r="X91" s="3"/>
      <c r="Y91" s="3"/>
    </row>
    <row r="92" spans="1:25" s="10" customFormat="1" x14ac:dyDescent="0.25">
      <c r="A92" s="5"/>
      <c r="B92" s="3"/>
      <c r="C92" s="3"/>
      <c r="D92" s="4"/>
      <c r="E92" s="5"/>
      <c r="F92" s="5"/>
      <c r="G92" s="5"/>
      <c r="H92" s="5"/>
      <c r="I92" s="6"/>
      <c r="J92" s="5"/>
      <c r="K92" s="5"/>
      <c r="L92" s="5"/>
      <c r="M92" s="5"/>
      <c r="N92" s="9"/>
      <c r="O92" s="4"/>
      <c r="P92" s="9"/>
      <c r="Q92" s="4"/>
      <c r="R92" s="4"/>
      <c r="U92" s="12"/>
      <c r="V92" s="14"/>
      <c r="W92" s="11"/>
      <c r="X92" s="3"/>
      <c r="Y92" s="3"/>
    </row>
    <row r="93" spans="1:25" s="10" customFormat="1" x14ac:dyDescent="0.25">
      <c r="A93" s="5"/>
      <c r="B93" s="3"/>
      <c r="C93" s="3"/>
      <c r="D93" s="4"/>
      <c r="E93" s="5"/>
      <c r="F93" s="5"/>
      <c r="G93" s="5"/>
      <c r="H93" s="5"/>
      <c r="I93" s="6"/>
      <c r="J93" s="5"/>
      <c r="K93" s="5"/>
      <c r="L93" s="5"/>
      <c r="M93" s="5"/>
      <c r="N93" s="9"/>
      <c r="O93" s="4"/>
      <c r="P93" s="9"/>
      <c r="Q93" s="4"/>
      <c r="R93" s="4"/>
      <c r="U93" s="12"/>
      <c r="V93" s="14"/>
      <c r="W93" s="11"/>
      <c r="X93" s="3"/>
      <c r="Y93" s="3"/>
    </row>
    <row r="94" spans="1:25" s="10" customFormat="1" x14ac:dyDescent="0.25">
      <c r="A94" s="5"/>
      <c r="B94" s="3"/>
      <c r="C94" s="3"/>
      <c r="D94" s="4"/>
      <c r="E94" s="5"/>
      <c r="F94" s="5"/>
      <c r="G94" s="5"/>
      <c r="H94" s="5"/>
      <c r="I94" s="6"/>
      <c r="J94" s="5"/>
      <c r="K94" s="5"/>
      <c r="L94" s="5"/>
      <c r="M94" s="5"/>
      <c r="N94" s="9"/>
      <c r="O94" s="4"/>
      <c r="P94" s="9"/>
      <c r="Q94" s="4"/>
      <c r="R94" s="4"/>
      <c r="U94" s="12"/>
      <c r="V94" s="14"/>
      <c r="W94" s="11"/>
      <c r="X94" s="3"/>
      <c r="Y94" s="3"/>
    </row>
    <row r="95" spans="1:25" s="10" customFormat="1" x14ac:dyDescent="0.25">
      <c r="A95" s="5"/>
      <c r="B95" s="3"/>
      <c r="C95" s="3"/>
      <c r="D95" s="4"/>
      <c r="E95" s="5"/>
      <c r="F95" s="5"/>
      <c r="G95" s="5"/>
      <c r="H95" s="5"/>
      <c r="I95" s="6"/>
      <c r="J95" s="5"/>
      <c r="K95" s="5"/>
      <c r="L95" s="5"/>
      <c r="M95" s="5"/>
      <c r="N95" s="9"/>
      <c r="O95" s="4"/>
      <c r="P95" s="9"/>
      <c r="Q95" s="4"/>
      <c r="R95" s="4"/>
      <c r="U95" s="12"/>
      <c r="V95" s="14"/>
      <c r="W95" s="11"/>
      <c r="X95" s="3"/>
      <c r="Y95" s="3"/>
    </row>
    <row r="96" spans="1:25" s="10" customFormat="1" x14ac:dyDescent="0.25">
      <c r="A96" s="5"/>
      <c r="B96" s="3"/>
      <c r="C96" s="3"/>
      <c r="D96" s="4"/>
      <c r="E96" s="5"/>
      <c r="F96" s="5"/>
      <c r="G96" s="5"/>
      <c r="H96" s="5"/>
      <c r="I96" s="6"/>
      <c r="J96" s="5"/>
      <c r="K96" s="5"/>
      <c r="L96" s="5"/>
      <c r="M96" s="5"/>
      <c r="N96" s="9"/>
      <c r="O96" s="4"/>
      <c r="P96" s="9"/>
      <c r="Q96" s="4"/>
      <c r="R96" s="4"/>
      <c r="U96" s="12"/>
      <c r="V96" s="14"/>
      <c r="W96" s="11"/>
      <c r="X96" s="3"/>
      <c r="Y96" s="3"/>
    </row>
    <row r="97" spans="1:25" s="10" customFormat="1" x14ac:dyDescent="0.25">
      <c r="A97" s="5"/>
      <c r="B97" s="3"/>
      <c r="C97" s="3"/>
      <c r="D97" s="4"/>
      <c r="E97" s="5"/>
      <c r="F97" s="5"/>
      <c r="G97" s="5"/>
      <c r="H97" s="5"/>
      <c r="I97" s="6"/>
      <c r="J97" s="5"/>
      <c r="K97" s="5"/>
      <c r="L97" s="5"/>
      <c r="M97" s="5"/>
      <c r="N97" s="9"/>
      <c r="O97" s="4"/>
      <c r="P97" s="9"/>
      <c r="Q97" s="4"/>
      <c r="R97" s="4"/>
      <c r="U97" s="12"/>
      <c r="V97" s="14"/>
      <c r="W97" s="11"/>
      <c r="X97" s="3"/>
      <c r="Y97" s="3"/>
    </row>
    <row r="98" spans="1:25" s="10" customFormat="1" x14ac:dyDescent="0.25">
      <c r="A98" s="5"/>
      <c r="B98" s="3"/>
      <c r="C98" s="3"/>
      <c r="D98" s="4"/>
      <c r="E98" s="5"/>
      <c r="F98" s="5"/>
      <c r="G98" s="5"/>
      <c r="H98" s="5"/>
      <c r="I98" s="6"/>
      <c r="J98" s="5"/>
      <c r="K98" s="5"/>
      <c r="L98" s="5"/>
      <c r="M98" s="5"/>
      <c r="N98" s="9"/>
      <c r="O98" s="4"/>
      <c r="P98" s="9"/>
      <c r="Q98" s="4"/>
      <c r="R98" s="4"/>
      <c r="U98" s="12"/>
      <c r="V98" s="14"/>
      <c r="W98" s="11"/>
      <c r="X98" s="3"/>
      <c r="Y98" s="3"/>
    </row>
    <row r="99" spans="1:25" s="10" customFormat="1" x14ac:dyDescent="0.25">
      <c r="A99" s="5"/>
      <c r="B99" s="3"/>
      <c r="C99" s="3"/>
      <c r="D99" s="4"/>
      <c r="E99" s="5"/>
      <c r="F99" s="5"/>
      <c r="G99" s="5"/>
      <c r="H99" s="5"/>
      <c r="I99" s="6"/>
      <c r="J99" s="5"/>
      <c r="K99" s="5"/>
      <c r="L99" s="5"/>
      <c r="M99" s="5"/>
      <c r="N99" s="9"/>
      <c r="O99" s="4"/>
      <c r="P99" s="9"/>
      <c r="Q99" s="4"/>
      <c r="R99" s="4"/>
      <c r="U99" s="12"/>
      <c r="V99" s="14"/>
      <c r="W99" s="11"/>
      <c r="X99" s="3"/>
      <c r="Y99" s="3"/>
    </row>
    <row r="100" spans="1:25" s="10" customFormat="1" x14ac:dyDescent="0.25">
      <c r="A100" s="5"/>
      <c r="B100" s="3"/>
      <c r="C100" s="3"/>
      <c r="D100" s="4"/>
      <c r="E100" s="5"/>
      <c r="F100" s="5"/>
      <c r="G100" s="5"/>
      <c r="H100" s="5"/>
      <c r="I100" s="6"/>
      <c r="J100" s="5"/>
      <c r="K100" s="5"/>
      <c r="L100" s="5"/>
      <c r="M100" s="5"/>
      <c r="N100" s="9"/>
      <c r="O100" s="4"/>
      <c r="P100" s="9"/>
      <c r="Q100" s="4"/>
      <c r="R100" s="4"/>
      <c r="U100" s="12"/>
      <c r="V100" s="14"/>
      <c r="W100" s="11"/>
      <c r="X100" s="3"/>
      <c r="Y100" s="3"/>
    </row>
    <row r="101" spans="1:25" s="10" customFormat="1" x14ac:dyDescent="0.25">
      <c r="A101" s="5"/>
      <c r="B101" s="3"/>
      <c r="C101" s="3"/>
      <c r="D101" s="4"/>
      <c r="E101" s="5"/>
      <c r="F101" s="5"/>
      <c r="G101" s="5"/>
      <c r="H101" s="5"/>
      <c r="I101" s="6"/>
      <c r="J101" s="5"/>
      <c r="K101" s="5"/>
      <c r="L101" s="5"/>
      <c r="M101" s="5"/>
      <c r="N101" s="9"/>
      <c r="O101" s="4"/>
      <c r="P101" s="9"/>
      <c r="Q101" s="4"/>
      <c r="R101" s="4"/>
      <c r="U101" s="12"/>
      <c r="V101" s="14"/>
      <c r="W101" s="11"/>
      <c r="X101" s="3"/>
      <c r="Y101" s="3"/>
    </row>
    <row r="102" spans="1:25" s="10" customFormat="1" x14ac:dyDescent="0.25">
      <c r="A102" s="5"/>
      <c r="B102" s="3"/>
      <c r="C102" s="3"/>
      <c r="D102" s="4"/>
      <c r="E102" s="5"/>
      <c r="F102" s="5"/>
      <c r="G102" s="5"/>
      <c r="H102" s="5"/>
      <c r="I102" s="6"/>
      <c r="J102" s="5"/>
      <c r="K102" s="5"/>
      <c r="L102" s="5"/>
      <c r="M102" s="5"/>
      <c r="N102" s="9"/>
      <c r="O102" s="4"/>
      <c r="P102" s="9"/>
      <c r="Q102" s="4"/>
      <c r="R102" s="4"/>
      <c r="U102" s="12"/>
      <c r="V102" s="14"/>
      <c r="W102" s="11"/>
      <c r="X102" s="3"/>
      <c r="Y102" s="3"/>
    </row>
    <row r="103" spans="1:25" s="10" customFormat="1" x14ac:dyDescent="0.25">
      <c r="A103" s="5"/>
      <c r="B103" s="3"/>
      <c r="C103" s="3"/>
      <c r="D103" s="4"/>
      <c r="E103" s="5"/>
      <c r="F103" s="5"/>
      <c r="G103" s="5"/>
      <c r="H103" s="5"/>
      <c r="I103" s="6"/>
      <c r="J103" s="5"/>
      <c r="K103" s="5"/>
      <c r="L103" s="5"/>
      <c r="M103" s="5"/>
      <c r="N103" s="9"/>
      <c r="O103" s="4"/>
      <c r="P103" s="9"/>
      <c r="Q103" s="4"/>
      <c r="R103" s="4"/>
      <c r="U103" s="12"/>
      <c r="V103" s="14"/>
      <c r="W103" s="11"/>
      <c r="X103" s="3"/>
      <c r="Y103" s="3"/>
    </row>
    <row r="104" spans="1:25" s="10" customFormat="1" x14ac:dyDescent="0.25">
      <c r="A104" s="5"/>
      <c r="B104" s="3"/>
      <c r="C104" s="3"/>
      <c r="D104" s="4"/>
      <c r="E104" s="5"/>
      <c r="F104" s="5"/>
      <c r="G104" s="5"/>
      <c r="H104" s="5"/>
      <c r="I104" s="6"/>
      <c r="J104" s="5"/>
      <c r="K104" s="5"/>
      <c r="L104" s="5"/>
      <c r="M104" s="5"/>
      <c r="N104" s="9"/>
      <c r="O104" s="4"/>
      <c r="P104" s="9"/>
      <c r="Q104" s="4"/>
      <c r="R104" s="4"/>
      <c r="U104" s="12"/>
      <c r="V104" s="14"/>
      <c r="W104" s="11"/>
      <c r="X104" s="3"/>
      <c r="Y104" s="3"/>
    </row>
    <row r="105" spans="1:25" s="10" customFormat="1" x14ac:dyDescent="0.25">
      <c r="A105" s="5"/>
      <c r="B105" s="3"/>
      <c r="C105" s="3"/>
      <c r="D105" s="4"/>
      <c r="E105" s="5"/>
      <c r="F105" s="5"/>
      <c r="G105" s="5"/>
      <c r="H105" s="5"/>
      <c r="I105" s="6"/>
      <c r="J105" s="5"/>
      <c r="K105" s="5"/>
      <c r="L105" s="5"/>
      <c r="M105" s="5"/>
      <c r="N105" s="9"/>
      <c r="O105" s="4"/>
      <c r="P105" s="9"/>
      <c r="Q105" s="4"/>
      <c r="R105" s="4"/>
      <c r="U105" s="12"/>
      <c r="V105" s="14"/>
      <c r="W105" s="11"/>
      <c r="X105" s="3"/>
      <c r="Y105" s="3"/>
    </row>
    <row r="106" spans="1:25" s="10" customFormat="1" x14ac:dyDescent="0.25">
      <c r="A106" s="5"/>
      <c r="B106" s="3"/>
      <c r="C106" s="3"/>
      <c r="D106" s="4"/>
      <c r="E106" s="5"/>
      <c r="F106" s="5"/>
      <c r="G106" s="5"/>
      <c r="H106" s="5"/>
      <c r="I106" s="6"/>
      <c r="J106" s="5"/>
      <c r="K106" s="5"/>
      <c r="L106" s="5"/>
      <c r="M106" s="5"/>
      <c r="N106" s="9"/>
      <c r="O106" s="4"/>
      <c r="P106" s="9"/>
      <c r="Q106" s="4"/>
      <c r="R106" s="4"/>
      <c r="U106" s="12"/>
      <c r="V106" s="14"/>
      <c r="W106" s="11"/>
      <c r="X106" s="3"/>
      <c r="Y106" s="3"/>
    </row>
    <row r="107" spans="1:25" s="10" customFormat="1" x14ac:dyDescent="0.25">
      <c r="A107" s="5"/>
      <c r="B107" s="3"/>
      <c r="C107" s="3"/>
      <c r="D107" s="4"/>
      <c r="E107" s="5"/>
      <c r="F107" s="5"/>
      <c r="G107" s="5"/>
      <c r="H107" s="5"/>
      <c r="I107" s="6"/>
      <c r="J107" s="5"/>
      <c r="K107" s="5"/>
      <c r="L107" s="5"/>
      <c r="M107" s="5"/>
      <c r="N107" s="9"/>
      <c r="O107" s="4"/>
      <c r="P107" s="9"/>
      <c r="Q107" s="4"/>
      <c r="R107" s="4"/>
      <c r="V107" s="14"/>
      <c r="W107" s="11"/>
      <c r="X107" s="3"/>
      <c r="Y107" s="3"/>
    </row>
    <row r="108" spans="1:25" s="10" customFormat="1" x14ac:dyDescent="0.25">
      <c r="A108" s="5"/>
      <c r="B108" s="3"/>
      <c r="C108" s="3"/>
      <c r="D108" s="4"/>
      <c r="E108" s="5"/>
      <c r="F108" s="5"/>
      <c r="G108" s="5"/>
      <c r="H108" s="5"/>
      <c r="I108" s="6"/>
      <c r="J108" s="5"/>
      <c r="K108" s="5"/>
      <c r="L108" s="5"/>
      <c r="M108" s="5"/>
      <c r="N108" s="9"/>
      <c r="O108" s="4"/>
      <c r="P108" s="9"/>
      <c r="Q108" s="4"/>
      <c r="R108" s="4"/>
      <c r="V108" s="14"/>
      <c r="W108" s="11"/>
      <c r="X108" s="3"/>
      <c r="Y108" s="3"/>
    </row>
    <row r="109" spans="1:25" s="10" customFormat="1" ht="120" x14ac:dyDescent="0.25">
      <c r="A109" s="5">
        <v>2021</v>
      </c>
      <c r="B109" s="3">
        <v>44197</v>
      </c>
      <c r="C109" s="3">
        <v>44286</v>
      </c>
      <c r="D109" s="4" t="s">
        <v>232</v>
      </c>
      <c r="E109" s="5" t="s">
        <v>234</v>
      </c>
      <c r="F109" s="5"/>
      <c r="G109" s="5" t="s">
        <v>235</v>
      </c>
      <c r="H109" s="5"/>
      <c r="I109" s="6" t="s">
        <v>236</v>
      </c>
      <c r="J109" s="5"/>
      <c r="K109" s="5" t="s">
        <v>237</v>
      </c>
      <c r="L109" s="5" t="s">
        <v>238</v>
      </c>
      <c r="M109" s="5">
        <f>Tabla_415103!A5</f>
        <v>2</v>
      </c>
      <c r="N109" s="9">
        <v>6541.84</v>
      </c>
      <c r="O109" s="4" t="s">
        <v>250</v>
      </c>
      <c r="P109" s="9" t="s">
        <v>246</v>
      </c>
      <c r="Q109" s="4" t="s">
        <v>247</v>
      </c>
      <c r="R109" s="4" t="s">
        <v>248</v>
      </c>
      <c r="S109" s="10" t="s">
        <v>68</v>
      </c>
      <c r="V109" s="14"/>
      <c r="W109" s="11" t="s">
        <v>249</v>
      </c>
      <c r="X109" s="3">
        <v>44197</v>
      </c>
      <c r="Y109" s="3">
        <v>44286</v>
      </c>
    </row>
    <row r="110" spans="1:25" ht="120" x14ac:dyDescent="0.25">
      <c r="A110" s="5">
        <v>2021</v>
      </c>
      <c r="B110" s="3">
        <v>44197</v>
      </c>
      <c r="C110" s="3">
        <v>44286</v>
      </c>
      <c r="D110" s="4" t="s">
        <v>233</v>
      </c>
      <c r="E110" s="5" t="s">
        <v>234</v>
      </c>
      <c r="F110" s="5"/>
      <c r="G110" s="5" t="s">
        <v>235</v>
      </c>
      <c r="H110" s="5"/>
      <c r="I110" s="6" t="s">
        <v>236</v>
      </c>
      <c r="J110" s="5"/>
      <c r="K110" s="5" t="s">
        <v>237</v>
      </c>
      <c r="L110" s="5" t="s">
        <v>238</v>
      </c>
      <c r="M110" s="5">
        <f>Tabla_415103!A5</f>
        <v>2</v>
      </c>
      <c r="N110" s="9">
        <v>6541.84</v>
      </c>
      <c r="O110" s="4" t="s">
        <v>250</v>
      </c>
      <c r="P110" s="9" t="s">
        <v>246</v>
      </c>
      <c r="Q110" s="4" t="s">
        <v>247</v>
      </c>
      <c r="R110" s="4" t="s">
        <v>248</v>
      </c>
      <c r="W110" s="11" t="s">
        <v>249</v>
      </c>
      <c r="X110" s="3">
        <v>44197</v>
      </c>
      <c r="Y110" s="3">
        <v>44286</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ht="30" x14ac:dyDescent="0.25">
      <c r="A4" s="5">
        <v>1</v>
      </c>
      <c r="B4" s="5" t="s">
        <v>239</v>
      </c>
      <c r="C4" s="5" t="s">
        <v>113</v>
      </c>
      <c r="D4" s="7" t="s">
        <v>240</v>
      </c>
      <c r="E4" s="5">
        <v>130</v>
      </c>
      <c r="F4" s="5" t="s">
        <v>259</v>
      </c>
      <c r="G4" s="5" t="s">
        <v>136</v>
      </c>
      <c r="H4" s="5" t="s">
        <v>241</v>
      </c>
      <c r="I4" s="19" t="s">
        <v>256</v>
      </c>
      <c r="J4" s="5" t="s">
        <v>242</v>
      </c>
      <c r="K4" s="19" t="s">
        <v>256</v>
      </c>
      <c r="L4" s="5" t="s">
        <v>242</v>
      </c>
      <c r="M4" s="5">
        <v>11</v>
      </c>
      <c r="N4" s="5" t="s">
        <v>175</v>
      </c>
      <c r="O4" s="5">
        <v>37748</v>
      </c>
      <c r="P4" s="5" t="s">
        <v>259</v>
      </c>
      <c r="Q4" s="5" t="s">
        <v>243</v>
      </c>
      <c r="R4" s="8" t="s">
        <v>244</v>
      </c>
      <c r="S4" s="5" t="s">
        <v>245</v>
      </c>
    </row>
    <row r="5" spans="1:19" ht="30" x14ac:dyDescent="0.25">
      <c r="A5" s="5">
        <v>2</v>
      </c>
      <c r="B5" s="5" t="s">
        <v>239</v>
      </c>
      <c r="C5" s="5" t="s">
        <v>113</v>
      </c>
      <c r="D5" s="7" t="s">
        <v>240</v>
      </c>
      <c r="E5" s="5">
        <v>130</v>
      </c>
      <c r="F5" s="5" t="s">
        <v>259</v>
      </c>
      <c r="G5" s="5" t="s">
        <v>136</v>
      </c>
      <c r="H5" s="5" t="s">
        <v>241</v>
      </c>
      <c r="I5" s="19" t="s">
        <v>256</v>
      </c>
      <c r="J5" s="5" t="s">
        <v>242</v>
      </c>
      <c r="K5" s="19" t="s">
        <v>256</v>
      </c>
      <c r="L5" s="5" t="s">
        <v>242</v>
      </c>
      <c r="M5" s="5">
        <v>11</v>
      </c>
      <c r="N5" s="5" t="s">
        <v>175</v>
      </c>
      <c r="O5" s="5">
        <v>37748</v>
      </c>
      <c r="P5" s="5" t="s">
        <v>259</v>
      </c>
      <c r="Q5" s="5" t="s">
        <v>243</v>
      </c>
      <c r="R5" s="8" t="s">
        <v>244</v>
      </c>
      <c r="S5" s="5" t="s">
        <v>245</v>
      </c>
    </row>
  </sheetData>
  <dataValidations count="6">
    <dataValidation type="list" allowBlank="1" showErrorMessage="1" sqref="C6:C201">
      <formula1>Hidden_1_Tabla_4151032</formula1>
    </dataValidation>
    <dataValidation type="list" allowBlank="1" showErrorMessage="1" sqref="G6:G201">
      <formula1>Hidden_2_Tabla_4151036</formula1>
    </dataValidation>
    <dataValidation type="list" allowBlank="1" showErrorMessage="1" sqref="N6:N201">
      <formula1>Hidden_3_Tabla_41510313</formula1>
    </dataValidation>
    <dataValidation type="list" allowBlank="1" showErrorMessage="1" sqref="N4:N5">
      <formula1>Hidden_3_Tabla_41508913</formula1>
    </dataValidation>
    <dataValidation type="list" allowBlank="1" showErrorMessage="1" sqref="G4:G5">
      <formula1>Hidden_2_Tabla_4150896</formula1>
    </dataValidation>
    <dataValidation type="list" allowBlank="1" showErrorMessage="1" sqref="C4:C5">
      <formula1>Hidden_1_Tabla_4150892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S13" sqref="S13"/>
    </sheetView>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topLeftCell="A57" workbookViewId="0">
      <selection activeCell="H82" sqref="H82"/>
    </sheetView>
  </sheetViews>
  <sheetFormatPr baseColWidth="10" defaultColWidth="9.140625" defaultRowHeight="15" x14ac:dyDescent="0.25"/>
  <cols>
    <col min="1" max="1" width="3.42578125" bestFit="1" customWidth="1"/>
    <col min="2" max="2" width="33.140625" bestFit="1" customWidth="1"/>
    <col min="3" max="3" width="40.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3" t="s">
        <v>224</v>
      </c>
      <c r="F3" s="13" t="s">
        <v>92</v>
      </c>
      <c r="G3" s="1" t="s">
        <v>225</v>
      </c>
      <c r="H3" s="1" t="s">
        <v>226</v>
      </c>
      <c r="I3" s="1" t="s">
        <v>227</v>
      </c>
      <c r="J3" s="1" t="s">
        <v>96</v>
      </c>
      <c r="K3" s="1" t="s">
        <v>97</v>
      </c>
      <c r="L3" s="1" t="s">
        <v>228</v>
      </c>
      <c r="M3" s="1" t="s">
        <v>229</v>
      </c>
      <c r="N3" s="1" t="s">
        <v>100</v>
      </c>
      <c r="O3" s="1" t="s">
        <v>230</v>
      </c>
      <c r="P3" s="1" t="s">
        <v>231</v>
      </c>
      <c r="Q3" s="1" t="s">
        <v>103</v>
      </c>
    </row>
    <row r="4" spans="1:17" s="15" customFormat="1" x14ac:dyDescent="0.25">
      <c r="A4" s="15">
        <v>1</v>
      </c>
      <c r="B4" s="15" t="s">
        <v>252</v>
      </c>
      <c r="C4" s="16" t="s">
        <v>244</v>
      </c>
      <c r="D4" s="15" t="s">
        <v>113</v>
      </c>
      <c r="E4" s="23" t="s">
        <v>263</v>
      </c>
      <c r="F4" s="24" t="s">
        <v>322</v>
      </c>
      <c r="G4" s="15" t="s">
        <v>253</v>
      </c>
      <c r="H4" s="15" t="s">
        <v>136</v>
      </c>
      <c r="I4" s="15" t="s">
        <v>254</v>
      </c>
      <c r="J4" s="17" t="s">
        <v>256</v>
      </c>
      <c r="K4" s="15" t="s">
        <v>255</v>
      </c>
      <c r="L4" s="17" t="s">
        <v>256</v>
      </c>
      <c r="M4" s="15" t="s">
        <v>255</v>
      </c>
      <c r="N4" s="15">
        <v>11</v>
      </c>
      <c r="O4" s="15" t="s">
        <v>175</v>
      </c>
      <c r="P4" s="15">
        <v>37700</v>
      </c>
      <c r="Q4" s="15" t="s">
        <v>253</v>
      </c>
    </row>
    <row r="5" spans="1:17" s="15" customFormat="1" x14ac:dyDescent="0.25">
      <c r="A5" s="15">
        <v>2</v>
      </c>
      <c r="B5" s="15" t="s">
        <v>252</v>
      </c>
      <c r="C5" s="16" t="s">
        <v>244</v>
      </c>
      <c r="D5" s="15" t="s">
        <v>113</v>
      </c>
      <c r="E5" s="23" t="s">
        <v>264</v>
      </c>
      <c r="F5" s="24" t="s">
        <v>323</v>
      </c>
      <c r="G5" s="15" t="s">
        <v>253</v>
      </c>
      <c r="H5" s="15" t="s">
        <v>136</v>
      </c>
      <c r="I5" s="15" t="s">
        <v>254</v>
      </c>
      <c r="J5" s="17" t="s">
        <v>256</v>
      </c>
      <c r="K5" s="15" t="s">
        <v>255</v>
      </c>
      <c r="L5" s="17" t="s">
        <v>256</v>
      </c>
      <c r="M5" s="15" t="s">
        <v>255</v>
      </c>
      <c r="N5" s="15">
        <v>11</v>
      </c>
      <c r="O5" s="15" t="s">
        <v>175</v>
      </c>
      <c r="P5" s="15">
        <v>37700</v>
      </c>
      <c r="Q5" s="15" t="s">
        <v>253</v>
      </c>
    </row>
    <row r="6" spans="1:17" s="15" customFormat="1" x14ac:dyDescent="0.25">
      <c r="A6" s="15">
        <v>3</v>
      </c>
      <c r="B6" s="15" t="s">
        <v>252</v>
      </c>
      <c r="C6" s="16" t="s">
        <v>244</v>
      </c>
      <c r="D6" s="15" t="s">
        <v>113</v>
      </c>
      <c r="E6" s="23" t="s">
        <v>265</v>
      </c>
      <c r="F6" s="24" t="s">
        <v>324</v>
      </c>
      <c r="G6" s="15" t="s">
        <v>253</v>
      </c>
      <c r="H6" s="15" t="s">
        <v>136</v>
      </c>
      <c r="I6" s="15" t="s">
        <v>254</v>
      </c>
      <c r="J6" s="17" t="s">
        <v>256</v>
      </c>
      <c r="K6" s="15" t="s">
        <v>255</v>
      </c>
      <c r="L6" s="17" t="s">
        <v>256</v>
      </c>
      <c r="M6" s="15" t="s">
        <v>255</v>
      </c>
      <c r="N6" s="15">
        <v>11</v>
      </c>
      <c r="O6" s="15" t="s">
        <v>175</v>
      </c>
      <c r="P6" s="15">
        <v>37700</v>
      </c>
      <c r="Q6" s="15" t="s">
        <v>253</v>
      </c>
    </row>
    <row r="7" spans="1:17" s="15" customFormat="1" x14ac:dyDescent="0.25">
      <c r="A7" s="15">
        <v>4</v>
      </c>
      <c r="B7" s="15" t="s">
        <v>252</v>
      </c>
      <c r="C7" s="16" t="s">
        <v>244</v>
      </c>
      <c r="D7" s="15" t="s">
        <v>113</v>
      </c>
      <c r="E7" s="23" t="s">
        <v>266</v>
      </c>
      <c r="F7" s="24" t="s">
        <v>325</v>
      </c>
      <c r="G7" s="15" t="s">
        <v>253</v>
      </c>
      <c r="H7" s="15" t="s">
        <v>136</v>
      </c>
      <c r="I7" s="15" t="s">
        <v>254</v>
      </c>
      <c r="J7" s="17" t="s">
        <v>256</v>
      </c>
      <c r="K7" s="15" t="s">
        <v>255</v>
      </c>
      <c r="L7" s="17" t="s">
        <v>256</v>
      </c>
      <c r="M7" s="15" t="s">
        <v>255</v>
      </c>
      <c r="N7" s="15">
        <v>11</v>
      </c>
      <c r="O7" s="15" t="s">
        <v>175</v>
      </c>
      <c r="P7" s="15">
        <v>37700</v>
      </c>
      <c r="Q7" s="15" t="s">
        <v>253</v>
      </c>
    </row>
    <row r="8" spans="1:17" s="15" customFormat="1" x14ac:dyDescent="0.25">
      <c r="A8" s="15">
        <v>5</v>
      </c>
      <c r="B8" s="15" t="s">
        <v>252</v>
      </c>
      <c r="C8" s="16" t="s">
        <v>244</v>
      </c>
      <c r="D8" s="15" t="s">
        <v>113</v>
      </c>
      <c r="E8" s="23" t="s">
        <v>267</v>
      </c>
      <c r="F8" s="24" t="s">
        <v>11</v>
      </c>
      <c r="G8" s="15" t="s">
        <v>253</v>
      </c>
      <c r="H8" s="15" t="s">
        <v>136</v>
      </c>
      <c r="I8" s="15" t="s">
        <v>254</v>
      </c>
      <c r="J8" s="17" t="s">
        <v>256</v>
      </c>
      <c r="K8" s="15" t="s">
        <v>255</v>
      </c>
      <c r="L8" s="17" t="s">
        <v>256</v>
      </c>
      <c r="M8" s="15" t="s">
        <v>255</v>
      </c>
      <c r="N8" s="15">
        <v>11</v>
      </c>
      <c r="O8" s="15" t="s">
        <v>175</v>
      </c>
      <c r="P8" s="15">
        <v>37700</v>
      </c>
      <c r="Q8" s="15" t="s">
        <v>253</v>
      </c>
    </row>
    <row r="9" spans="1:17" s="15" customFormat="1" x14ac:dyDescent="0.25">
      <c r="A9" s="15">
        <v>6</v>
      </c>
      <c r="B9" s="15" t="s">
        <v>252</v>
      </c>
      <c r="C9" s="16" t="s">
        <v>244</v>
      </c>
      <c r="D9" s="15" t="s">
        <v>113</v>
      </c>
      <c r="E9" s="23" t="s">
        <v>268</v>
      </c>
      <c r="F9" s="25">
        <v>2</v>
      </c>
      <c r="G9" s="15" t="s">
        <v>253</v>
      </c>
      <c r="H9" s="15" t="s">
        <v>136</v>
      </c>
      <c r="I9" s="15" t="s">
        <v>254</v>
      </c>
      <c r="J9" s="17" t="s">
        <v>256</v>
      </c>
      <c r="K9" s="15" t="s">
        <v>255</v>
      </c>
      <c r="L9" s="17" t="s">
        <v>256</v>
      </c>
      <c r="M9" s="15" t="s">
        <v>255</v>
      </c>
      <c r="N9" s="15">
        <v>11</v>
      </c>
      <c r="O9" s="15" t="s">
        <v>175</v>
      </c>
      <c r="P9" s="15">
        <v>37700</v>
      </c>
      <c r="Q9" s="15" t="s">
        <v>253</v>
      </c>
    </row>
    <row r="10" spans="1:17" s="15" customFormat="1" x14ac:dyDescent="0.25">
      <c r="A10" s="15">
        <v>7</v>
      </c>
      <c r="B10" s="15" t="s">
        <v>252</v>
      </c>
      <c r="C10" s="16" t="s">
        <v>244</v>
      </c>
      <c r="D10" s="15" t="s">
        <v>113</v>
      </c>
      <c r="E10" s="23" t="s">
        <v>269</v>
      </c>
      <c r="F10" s="25">
        <v>31</v>
      </c>
      <c r="G10" s="15" t="s">
        <v>253</v>
      </c>
      <c r="H10" s="15" t="s">
        <v>136</v>
      </c>
      <c r="I10" s="15" t="s">
        <v>254</v>
      </c>
      <c r="J10" s="17" t="s">
        <v>256</v>
      </c>
      <c r="K10" s="15" t="s">
        <v>255</v>
      </c>
      <c r="L10" s="17" t="s">
        <v>256</v>
      </c>
      <c r="M10" s="15" t="s">
        <v>255</v>
      </c>
      <c r="N10" s="15">
        <v>11</v>
      </c>
      <c r="O10" s="15" t="s">
        <v>175</v>
      </c>
      <c r="P10" s="15">
        <v>37700</v>
      </c>
      <c r="Q10" s="15" t="s">
        <v>253</v>
      </c>
    </row>
    <row r="11" spans="1:17" s="15" customFormat="1" x14ac:dyDescent="0.25">
      <c r="A11" s="15">
        <v>8</v>
      </c>
      <c r="B11" s="15" t="s">
        <v>252</v>
      </c>
      <c r="C11" s="16" t="s">
        <v>244</v>
      </c>
      <c r="D11" s="15" t="s">
        <v>113</v>
      </c>
      <c r="E11" s="23" t="s">
        <v>270</v>
      </c>
      <c r="F11" s="25">
        <v>101</v>
      </c>
      <c r="G11" s="15" t="s">
        <v>253</v>
      </c>
      <c r="H11" s="15" t="s">
        <v>136</v>
      </c>
      <c r="I11" s="15" t="s">
        <v>254</v>
      </c>
      <c r="J11" s="17" t="s">
        <v>256</v>
      </c>
      <c r="K11" s="15" t="s">
        <v>255</v>
      </c>
      <c r="L11" s="17" t="s">
        <v>256</v>
      </c>
      <c r="M11" s="15" t="s">
        <v>255</v>
      </c>
      <c r="N11" s="15">
        <v>11</v>
      </c>
      <c r="O11" s="15" t="s">
        <v>175</v>
      </c>
      <c r="P11" s="15">
        <v>37700</v>
      </c>
      <c r="Q11" s="15" t="s">
        <v>253</v>
      </c>
    </row>
    <row r="12" spans="1:17" s="15" customFormat="1" x14ac:dyDescent="0.25">
      <c r="A12" s="15">
        <v>9</v>
      </c>
      <c r="B12" s="15" t="s">
        <v>252</v>
      </c>
      <c r="C12" s="16" t="s">
        <v>244</v>
      </c>
      <c r="D12" s="15" t="s">
        <v>113</v>
      </c>
      <c r="E12" s="23" t="s">
        <v>271</v>
      </c>
      <c r="F12" s="25">
        <v>52</v>
      </c>
      <c r="G12" s="15" t="s">
        <v>253</v>
      </c>
      <c r="H12" s="15" t="s">
        <v>136</v>
      </c>
      <c r="I12" s="15" t="s">
        <v>254</v>
      </c>
      <c r="J12" s="17" t="s">
        <v>256</v>
      </c>
      <c r="K12" s="15" t="s">
        <v>255</v>
      </c>
      <c r="L12" s="17" t="s">
        <v>256</v>
      </c>
      <c r="M12" s="15" t="s">
        <v>255</v>
      </c>
      <c r="N12" s="15">
        <v>11</v>
      </c>
      <c r="O12" s="15" t="s">
        <v>175</v>
      </c>
      <c r="P12" s="15">
        <v>37700</v>
      </c>
      <c r="Q12" s="15" t="s">
        <v>253</v>
      </c>
    </row>
    <row r="13" spans="1:17" s="15" customFormat="1" x14ac:dyDescent="0.25">
      <c r="A13" s="15">
        <v>10</v>
      </c>
      <c r="B13" s="15" t="s">
        <v>252</v>
      </c>
      <c r="C13" s="16" t="s">
        <v>244</v>
      </c>
      <c r="D13" s="15" t="s">
        <v>113</v>
      </c>
      <c r="E13" s="23" t="s">
        <v>262</v>
      </c>
      <c r="F13" s="25">
        <v>6</v>
      </c>
      <c r="G13" s="15" t="s">
        <v>253</v>
      </c>
      <c r="H13" s="15" t="s">
        <v>136</v>
      </c>
      <c r="I13" s="15" t="s">
        <v>254</v>
      </c>
      <c r="J13" s="17" t="s">
        <v>256</v>
      </c>
      <c r="K13" s="15" t="s">
        <v>255</v>
      </c>
      <c r="L13" s="17" t="s">
        <v>256</v>
      </c>
      <c r="M13" s="15" t="s">
        <v>255</v>
      </c>
      <c r="N13" s="15">
        <v>11</v>
      </c>
      <c r="O13" s="15" t="s">
        <v>175</v>
      </c>
      <c r="P13" s="15">
        <v>37700</v>
      </c>
      <c r="Q13" s="15" t="s">
        <v>253</v>
      </c>
    </row>
    <row r="14" spans="1:17" s="15" customFormat="1" x14ac:dyDescent="0.25">
      <c r="A14" s="15">
        <v>11</v>
      </c>
      <c r="B14" s="15" t="s">
        <v>252</v>
      </c>
      <c r="C14" s="16" t="s">
        <v>244</v>
      </c>
      <c r="D14" s="15" t="s">
        <v>113</v>
      </c>
      <c r="E14" s="23" t="s">
        <v>262</v>
      </c>
      <c r="F14" s="25">
        <v>8</v>
      </c>
      <c r="G14" s="15" t="s">
        <v>253</v>
      </c>
      <c r="H14" s="15" t="s">
        <v>136</v>
      </c>
      <c r="I14" s="15" t="s">
        <v>254</v>
      </c>
      <c r="J14" s="17" t="s">
        <v>256</v>
      </c>
      <c r="K14" s="15" t="s">
        <v>255</v>
      </c>
      <c r="L14" s="17" t="s">
        <v>256</v>
      </c>
      <c r="M14" s="15" t="s">
        <v>255</v>
      </c>
      <c r="N14" s="15">
        <v>11</v>
      </c>
      <c r="O14" s="15" t="s">
        <v>175</v>
      </c>
      <c r="P14" s="15">
        <v>37700</v>
      </c>
      <c r="Q14" s="15" t="s">
        <v>253</v>
      </c>
    </row>
    <row r="15" spans="1:17" s="15" customFormat="1" x14ac:dyDescent="0.25">
      <c r="A15" s="15">
        <v>12</v>
      </c>
      <c r="B15" s="15" t="s">
        <v>252</v>
      </c>
      <c r="C15" s="16" t="s">
        <v>244</v>
      </c>
      <c r="D15" s="15" t="s">
        <v>113</v>
      </c>
      <c r="E15" s="23" t="s">
        <v>272</v>
      </c>
      <c r="F15" s="25">
        <v>43</v>
      </c>
      <c r="G15" s="15" t="s">
        <v>253</v>
      </c>
      <c r="H15" s="15" t="s">
        <v>136</v>
      </c>
      <c r="I15" s="15" t="s">
        <v>254</v>
      </c>
      <c r="J15" s="17" t="s">
        <v>256</v>
      </c>
      <c r="K15" s="15" t="s">
        <v>255</v>
      </c>
      <c r="L15" s="17" t="s">
        <v>256</v>
      </c>
      <c r="M15" s="15" t="s">
        <v>255</v>
      </c>
      <c r="N15" s="15">
        <v>11</v>
      </c>
      <c r="O15" s="15" t="s">
        <v>175</v>
      </c>
      <c r="P15" s="15">
        <v>37700</v>
      </c>
      <c r="Q15" s="15" t="s">
        <v>253</v>
      </c>
    </row>
    <row r="16" spans="1:17" s="15" customFormat="1" x14ac:dyDescent="0.25">
      <c r="A16" s="15">
        <v>13</v>
      </c>
      <c r="B16" s="15" t="s">
        <v>252</v>
      </c>
      <c r="C16" s="16" t="s">
        <v>244</v>
      </c>
      <c r="D16" s="15" t="s">
        <v>113</v>
      </c>
      <c r="E16" s="23" t="s">
        <v>273</v>
      </c>
      <c r="F16" s="25">
        <v>15</v>
      </c>
      <c r="G16" s="15" t="s">
        <v>253</v>
      </c>
      <c r="H16" s="15" t="s">
        <v>136</v>
      </c>
      <c r="I16" s="15" t="s">
        <v>254</v>
      </c>
      <c r="J16" s="17" t="s">
        <v>256</v>
      </c>
      <c r="K16" s="15" t="s">
        <v>255</v>
      </c>
      <c r="L16" s="17" t="s">
        <v>256</v>
      </c>
      <c r="M16" s="15" t="s">
        <v>255</v>
      </c>
      <c r="N16" s="15">
        <v>11</v>
      </c>
      <c r="O16" s="15" t="s">
        <v>175</v>
      </c>
      <c r="P16" s="15">
        <v>37700</v>
      </c>
      <c r="Q16" s="15" t="s">
        <v>253</v>
      </c>
    </row>
    <row r="17" spans="1:17" s="15" customFormat="1" x14ac:dyDescent="0.25">
      <c r="A17" s="15">
        <v>14</v>
      </c>
      <c r="B17" s="15" t="s">
        <v>252</v>
      </c>
      <c r="C17" s="16" t="s">
        <v>244</v>
      </c>
      <c r="D17" s="15" t="s">
        <v>113</v>
      </c>
      <c r="E17" s="23" t="s">
        <v>274</v>
      </c>
      <c r="F17" s="25">
        <v>15</v>
      </c>
      <c r="G17" s="15" t="s">
        <v>253</v>
      </c>
      <c r="H17" s="15" t="s">
        <v>136</v>
      </c>
      <c r="I17" s="15" t="s">
        <v>254</v>
      </c>
      <c r="J17" s="17" t="s">
        <v>256</v>
      </c>
      <c r="K17" s="15" t="s">
        <v>255</v>
      </c>
      <c r="L17" s="17" t="s">
        <v>256</v>
      </c>
      <c r="M17" s="15" t="s">
        <v>255</v>
      </c>
      <c r="N17" s="15">
        <v>11</v>
      </c>
      <c r="O17" s="15" t="s">
        <v>175</v>
      </c>
      <c r="P17" s="15">
        <v>37700</v>
      </c>
      <c r="Q17" s="15" t="s">
        <v>253</v>
      </c>
    </row>
    <row r="18" spans="1:17" s="15" customFormat="1" x14ac:dyDescent="0.25">
      <c r="A18" s="15">
        <v>15</v>
      </c>
      <c r="B18" s="15" t="s">
        <v>252</v>
      </c>
      <c r="C18" s="16" t="s">
        <v>244</v>
      </c>
      <c r="D18" s="15" t="s">
        <v>113</v>
      </c>
      <c r="E18" s="23" t="s">
        <v>275</v>
      </c>
      <c r="F18" s="25" t="s">
        <v>326</v>
      </c>
      <c r="G18" s="15" t="s">
        <v>253</v>
      </c>
      <c r="H18" s="15" t="s">
        <v>136</v>
      </c>
      <c r="I18" s="15" t="s">
        <v>254</v>
      </c>
      <c r="J18" s="17" t="s">
        <v>256</v>
      </c>
      <c r="K18" s="15" t="s">
        <v>255</v>
      </c>
      <c r="L18" s="17" t="s">
        <v>256</v>
      </c>
      <c r="M18" s="15" t="s">
        <v>255</v>
      </c>
      <c r="N18" s="15">
        <v>11</v>
      </c>
      <c r="O18" s="15" t="s">
        <v>175</v>
      </c>
      <c r="P18" s="15">
        <v>37700</v>
      </c>
      <c r="Q18" s="15" t="s">
        <v>253</v>
      </c>
    </row>
    <row r="19" spans="1:17" s="15" customFormat="1" x14ac:dyDescent="0.25">
      <c r="A19" s="15">
        <v>16</v>
      </c>
      <c r="B19" s="15" t="s">
        <v>252</v>
      </c>
      <c r="C19" s="16" t="s">
        <v>244</v>
      </c>
      <c r="D19" s="15" t="s">
        <v>113</v>
      </c>
      <c r="E19" s="23" t="s">
        <v>276</v>
      </c>
      <c r="F19" s="25">
        <v>6</v>
      </c>
      <c r="G19" s="15" t="s">
        <v>253</v>
      </c>
      <c r="H19" s="15" t="s">
        <v>136</v>
      </c>
      <c r="I19" s="15" t="s">
        <v>254</v>
      </c>
      <c r="J19" s="17" t="s">
        <v>256</v>
      </c>
      <c r="K19" s="15" t="s">
        <v>255</v>
      </c>
      <c r="L19" s="17" t="s">
        <v>256</v>
      </c>
      <c r="M19" s="15" t="s">
        <v>255</v>
      </c>
      <c r="N19" s="15">
        <v>11</v>
      </c>
      <c r="O19" s="15" t="s">
        <v>175</v>
      </c>
      <c r="P19" s="15">
        <v>37700</v>
      </c>
      <c r="Q19" s="15" t="s">
        <v>253</v>
      </c>
    </row>
    <row r="20" spans="1:17" s="15" customFormat="1" x14ac:dyDescent="0.25">
      <c r="A20" s="15">
        <v>17</v>
      </c>
      <c r="B20" s="15" t="s">
        <v>252</v>
      </c>
      <c r="C20" s="16" t="s">
        <v>244</v>
      </c>
      <c r="D20" s="15" t="s">
        <v>113</v>
      </c>
      <c r="E20" s="23" t="s">
        <v>277</v>
      </c>
      <c r="F20" s="25">
        <v>17</v>
      </c>
      <c r="G20" s="15" t="s">
        <v>253</v>
      </c>
      <c r="H20" s="15" t="s">
        <v>136</v>
      </c>
      <c r="I20" s="15" t="s">
        <v>254</v>
      </c>
      <c r="J20" s="17" t="s">
        <v>256</v>
      </c>
      <c r="K20" s="15" t="s">
        <v>255</v>
      </c>
      <c r="L20" s="17" t="s">
        <v>256</v>
      </c>
      <c r="M20" s="15" t="s">
        <v>255</v>
      </c>
      <c r="N20" s="15">
        <v>11</v>
      </c>
      <c r="O20" s="15" t="s">
        <v>175</v>
      </c>
      <c r="P20" s="15">
        <v>37700</v>
      </c>
      <c r="Q20" s="15" t="s">
        <v>253</v>
      </c>
    </row>
    <row r="21" spans="1:17" s="18" customFormat="1" x14ac:dyDescent="0.25">
      <c r="A21" s="15">
        <v>18</v>
      </c>
      <c r="B21" s="15" t="s">
        <v>252</v>
      </c>
      <c r="C21" s="16" t="s">
        <v>244</v>
      </c>
      <c r="D21" s="15" t="s">
        <v>113</v>
      </c>
      <c r="E21" s="23" t="s">
        <v>278</v>
      </c>
      <c r="F21" s="25" t="s">
        <v>327</v>
      </c>
      <c r="G21" s="15" t="s">
        <v>253</v>
      </c>
      <c r="H21" s="15" t="s">
        <v>136</v>
      </c>
      <c r="I21" s="15" t="s">
        <v>254</v>
      </c>
      <c r="J21" s="17" t="s">
        <v>256</v>
      </c>
      <c r="K21" s="15" t="s">
        <v>255</v>
      </c>
      <c r="L21" s="17" t="s">
        <v>256</v>
      </c>
      <c r="M21" s="15" t="s">
        <v>255</v>
      </c>
      <c r="N21" s="15">
        <v>11</v>
      </c>
      <c r="O21" s="15" t="s">
        <v>175</v>
      </c>
      <c r="P21" s="15">
        <v>37700</v>
      </c>
      <c r="Q21" s="15" t="s">
        <v>253</v>
      </c>
    </row>
    <row r="22" spans="1:17" x14ac:dyDescent="0.25">
      <c r="A22" s="15">
        <v>19</v>
      </c>
      <c r="B22" s="15" t="s">
        <v>252</v>
      </c>
      <c r="C22" s="16" t="s">
        <v>244</v>
      </c>
      <c r="D22" s="15" t="s">
        <v>113</v>
      </c>
      <c r="E22" s="23" t="s">
        <v>279</v>
      </c>
      <c r="F22" s="25" t="s">
        <v>328</v>
      </c>
      <c r="G22" s="15" t="s">
        <v>253</v>
      </c>
      <c r="H22" s="15" t="s">
        <v>136</v>
      </c>
      <c r="I22" s="15" t="s">
        <v>254</v>
      </c>
      <c r="J22" s="17" t="s">
        <v>256</v>
      </c>
      <c r="K22" s="15" t="s">
        <v>255</v>
      </c>
      <c r="L22" s="17" t="s">
        <v>256</v>
      </c>
      <c r="M22" s="15" t="s">
        <v>255</v>
      </c>
      <c r="N22" s="15">
        <v>11</v>
      </c>
      <c r="O22" s="15" t="s">
        <v>175</v>
      </c>
      <c r="P22" s="15">
        <v>37700</v>
      </c>
      <c r="Q22" s="15" t="s">
        <v>253</v>
      </c>
    </row>
    <row r="23" spans="1:17" x14ac:dyDescent="0.25">
      <c r="A23" s="15">
        <v>20</v>
      </c>
      <c r="B23" s="15" t="s">
        <v>252</v>
      </c>
      <c r="C23" s="16" t="s">
        <v>244</v>
      </c>
      <c r="D23" s="15" t="s">
        <v>113</v>
      </c>
      <c r="E23" s="23" t="s">
        <v>279</v>
      </c>
      <c r="F23" s="25" t="s">
        <v>329</v>
      </c>
      <c r="G23" s="15" t="s">
        <v>253</v>
      </c>
      <c r="H23" s="15" t="s">
        <v>136</v>
      </c>
      <c r="I23" s="15" t="s">
        <v>254</v>
      </c>
      <c r="J23" s="17" t="s">
        <v>256</v>
      </c>
      <c r="K23" s="15" t="s">
        <v>255</v>
      </c>
      <c r="L23" s="17" t="s">
        <v>256</v>
      </c>
      <c r="M23" s="15" t="s">
        <v>255</v>
      </c>
      <c r="N23" s="15">
        <v>11</v>
      </c>
      <c r="O23" s="15" t="s">
        <v>175</v>
      </c>
      <c r="P23" s="15">
        <v>37700</v>
      </c>
      <c r="Q23" s="15" t="s">
        <v>253</v>
      </c>
    </row>
    <row r="24" spans="1:17" x14ac:dyDescent="0.25">
      <c r="A24" s="15">
        <v>21</v>
      </c>
      <c r="B24" s="15" t="s">
        <v>252</v>
      </c>
      <c r="C24" s="16" t="s">
        <v>244</v>
      </c>
      <c r="D24" s="15" t="s">
        <v>113</v>
      </c>
      <c r="E24" s="23" t="s">
        <v>280</v>
      </c>
      <c r="F24" s="25">
        <v>41</v>
      </c>
      <c r="G24" s="15" t="s">
        <v>253</v>
      </c>
      <c r="H24" s="15" t="s">
        <v>136</v>
      </c>
      <c r="I24" s="15" t="s">
        <v>254</v>
      </c>
      <c r="J24" s="17" t="s">
        <v>256</v>
      </c>
      <c r="K24" s="15" t="s">
        <v>255</v>
      </c>
      <c r="L24" s="17" t="s">
        <v>256</v>
      </c>
      <c r="M24" s="15" t="s">
        <v>255</v>
      </c>
      <c r="N24" s="15">
        <v>11</v>
      </c>
      <c r="O24" s="15" t="s">
        <v>175</v>
      </c>
      <c r="P24" s="15">
        <v>37700</v>
      </c>
      <c r="Q24" s="15" t="s">
        <v>253</v>
      </c>
    </row>
    <row r="25" spans="1:17" x14ac:dyDescent="0.25">
      <c r="A25" s="15">
        <v>22</v>
      </c>
      <c r="B25" s="15" t="s">
        <v>252</v>
      </c>
      <c r="C25" s="16" t="s">
        <v>244</v>
      </c>
      <c r="D25" s="15" t="s">
        <v>113</v>
      </c>
      <c r="E25" s="23" t="s">
        <v>278</v>
      </c>
      <c r="F25" s="25" t="s">
        <v>327</v>
      </c>
      <c r="G25" s="15" t="s">
        <v>253</v>
      </c>
      <c r="H25" s="15" t="s">
        <v>136</v>
      </c>
      <c r="I25" s="15" t="s">
        <v>254</v>
      </c>
      <c r="J25" s="17" t="s">
        <v>256</v>
      </c>
      <c r="K25" s="15" t="s">
        <v>255</v>
      </c>
      <c r="L25" s="17" t="s">
        <v>256</v>
      </c>
      <c r="M25" s="15" t="s">
        <v>255</v>
      </c>
      <c r="N25" s="15">
        <v>11</v>
      </c>
      <c r="O25" s="15" t="s">
        <v>175</v>
      </c>
      <c r="P25" s="15">
        <v>37700</v>
      </c>
      <c r="Q25" s="15" t="s">
        <v>253</v>
      </c>
    </row>
    <row r="26" spans="1:17" x14ac:dyDescent="0.25">
      <c r="A26" s="15">
        <v>23</v>
      </c>
      <c r="B26" s="15" t="s">
        <v>252</v>
      </c>
      <c r="C26" s="16" t="s">
        <v>244</v>
      </c>
      <c r="D26" s="15" t="s">
        <v>113</v>
      </c>
      <c r="E26" s="23" t="s">
        <v>281</v>
      </c>
      <c r="F26" s="25">
        <v>7</v>
      </c>
      <c r="G26" s="15" t="s">
        <v>253</v>
      </c>
      <c r="H26" s="15" t="s">
        <v>136</v>
      </c>
      <c r="I26" s="15" t="s">
        <v>254</v>
      </c>
      <c r="J26" s="17" t="s">
        <v>256</v>
      </c>
      <c r="K26" s="15" t="s">
        <v>255</v>
      </c>
      <c r="L26" s="17" t="s">
        <v>256</v>
      </c>
      <c r="M26" s="15" t="s">
        <v>255</v>
      </c>
      <c r="N26" s="15">
        <v>11</v>
      </c>
      <c r="O26" s="15" t="s">
        <v>175</v>
      </c>
      <c r="P26" s="15">
        <v>37700</v>
      </c>
      <c r="Q26" s="15" t="s">
        <v>253</v>
      </c>
    </row>
    <row r="27" spans="1:17" x14ac:dyDescent="0.25">
      <c r="A27" s="15">
        <v>24</v>
      </c>
      <c r="B27" s="15" t="s">
        <v>252</v>
      </c>
      <c r="C27" s="16" t="s">
        <v>244</v>
      </c>
      <c r="D27" s="15" t="s">
        <v>113</v>
      </c>
      <c r="E27" s="23" t="s">
        <v>282</v>
      </c>
      <c r="F27" s="25">
        <v>23</v>
      </c>
      <c r="G27" s="15" t="s">
        <v>253</v>
      </c>
      <c r="H27" s="15" t="s">
        <v>136</v>
      </c>
      <c r="I27" s="15" t="s">
        <v>254</v>
      </c>
      <c r="J27" s="17" t="s">
        <v>256</v>
      </c>
      <c r="K27" s="15" t="s">
        <v>255</v>
      </c>
      <c r="L27" s="17" t="s">
        <v>256</v>
      </c>
      <c r="M27" s="15" t="s">
        <v>255</v>
      </c>
      <c r="N27" s="15">
        <v>11</v>
      </c>
      <c r="O27" s="15" t="s">
        <v>175</v>
      </c>
      <c r="P27" s="15">
        <v>37700</v>
      </c>
      <c r="Q27" s="15" t="s">
        <v>253</v>
      </c>
    </row>
    <row r="28" spans="1:17" x14ac:dyDescent="0.25">
      <c r="A28" s="15">
        <v>25</v>
      </c>
      <c r="B28" s="15" t="s">
        <v>252</v>
      </c>
      <c r="C28" s="16" t="s">
        <v>244</v>
      </c>
      <c r="D28" s="15" t="s">
        <v>113</v>
      </c>
      <c r="E28" s="23" t="s">
        <v>283</v>
      </c>
      <c r="F28" s="25">
        <v>7</v>
      </c>
      <c r="G28" s="15" t="s">
        <v>253</v>
      </c>
      <c r="H28" s="15" t="s">
        <v>136</v>
      </c>
      <c r="I28" s="15" t="s">
        <v>254</v>
      </c>
      <c r="J28" s="17" t="s">
        <v>256</v>
      </c>
      <c r="K28" s="15" t="s">
        <v>255</v>
      </c>
      <c r="L28" s="17" t="s">
        <v>256</v>
      </c>
      <c r="M28" s="15" t="s">
        <v>255</v>
      </c>
      <c r="N28" s="15">
        <v>11</v>
      </c>
      <c r="O28" s="15" t="s">
        <v>175</v>
      </c>
      <c r="P28" s="15">
        <v>37700</v>
      </c>
      <c r="Q28" s="15" t="s">
        <v>253</v>
      </c>
    </row>
    <row r="29" spans="1:17" x14ac:dyDescent="0.25">
      <c r="A29" s="15">
        <v>26</v>
      </c>
      <c r="B29" s="15" t="s">
        <v>252</v>
      </c>
      <c r="C29" s="16" t="s">
        <v>244</v>
      </c>
      <c r="D29" s="15" t="s">
        <v>113</v>
      </c>
      <c r="E29" s="23" t="s">
        <v>284</v>
      </c>
      <c r="F29" s="25" t="s">
        <v>330</v>
      </c>
      <c r="G29" s="15" t="s">
        <v>253</v>
      </c>
      <c r="H29" s="15" t="s">
        <v>136</v>
      </c>
      <c r="I29" s="15" t="s">
        <v>254</v>
      </c>
      <c r="J29" s="17" t="s">
        <v>256</v>
      </c>
      <c r="K29" s="15" t="s">
        <v>255</v>
      </c>
      <c r="L29" s="17" t="s">
        <v>256</v>
      </c>
      <c r="M29" s="15" t="s">
        <v>255</v>
      </c>
      <c r="N29" s="15">
        <v>11</v>
      </c>
      <c r="O29" s="15" t="s">
        <v>175</v>
      </c>
      <c r="P29" s="15">
        <v>37700</v>
      </c>
      <c r="Q29" s="15" t="s">
        <v>253</v>
      </c>
    </row>
    <row r="30" spans="1:17" x14ac:dyDescent="0.25">
      <c r="A30" s="15">
        <v>27</v>
      </c>
      <c r="B30" s="15" t="s">
        <v>252</v>
      </c>
      <c r="C30" s="16" t="s">
        <v>244</v>
      </c>
      <c r="D30" s="15" t="s">
        <v>113</v>
      </c>
      <c r="E30" s="23" t="s">
        <v>285</v>
      </c>
      <c r="F30" s="25">
        <v>15</v>
      </c>
      <c r="G30" s="15" t="s">
        <v>253</v>
      </c>
      <c r="H30" s="15" t="s">
        <v>136</v>
      </c>
      <c r="I30" s="15" t="s">
        <v>254</v>
      </c>
      <c r="J30" s="17" t="s">
        <v>256</v>
      </c>
      <c r="K30" s="15" t="s">
        <v>255</v>
      </c>
      <c r="L30" s="17" t="s">
        <v>256</v>
      </c>
      <c r="M30" s="15" t="s">
        <v>255</v>
      </c>
      <c r="N30" s="15">
        <v>11</v>
      </c>
      <c r="O30" s="15" t="s">
        <v>175</v>
      </c>
      <c r="P30" s="15">
        <v>37700</v>
      </c>
      <c r="Q30" s="15" t="s">
        <v>253</v>
      </c>
    </row>
    <row r="31" spans="1:17" x14ac:dyDescent="0.25">
      <c r="A31" s="15">
        <v>28</v>
      </c>
      <c r="B31" s="15" t="s">
        <v>252</v>
      </c>
      <c r="C31" s="16" t="s">
        <v>244</v>
      </c>
      <c r="D31" s="15" t="s">
        <v>113</v>
      </c>
      <c r="E31" s="23" t="s">
        <v>286</v>
      </c>
      <c r="F31" s="25">
        <v>5</v>
      </c>
      <c r="G31" s="15" t="s">
        <v>253</v>
      </c>
      <c r="H31" s="15" t="s">
        <v>136</v>
      </c>
      <c r="I31" s="15" t="s">
        <v>254</v>
      </c>
      <c r="J31" s="17" t="s">
        <v>256</v>
      </c>
      <c r="K31" s="15" t="s">
        <v>255</v>
      </c>
      <c r="L31" s="17" t="s">
        <v>256</v>
      </c>
      <c r="M31" s="15" t="s">
        <v>255</v>
      </c>
      <c r="N31" s="15">
        <v>11</v>
      </c>
      <c r="O31" s="15" t="s">
        <v>175</v>
      </c>
      <c r="P31" s="15">
        <v>37700</v>
      </c>
      <c r="Q31" s="15" t="s">
        <v>253</v>
      </c>
    </row>
    <row r="32" spans="1:17" x14ac:dyDescent="0.25">
      <c r="A32" s="15">
        <v>29</v>
      </c>
      <c r="B32" s="15" t="s">
        <v>252</v>
      </c>
      <c r="C32" s="16" t="s">
        <v>244</v>
      </c>
      <c r="D32" s="15" t="s">
        <v>113</v>
      </c>
      <c r="E32" s="23" t="s">
        <v>282</v>
      </c>
      <c r="F32" s="25">
        <v>23</v>
      </c>
      <c r="G32" s="15" t="s">
        <v>253</v>
      </c>
      <c r="H32" s="15" t="s">
        <v>136</v>
      </c>
      <c r="I32" s="15" t="s">
        <v>254</v>
      </c>
      <c r="J32" s="17" t="s">
        <v>256</v>
      </c>
      <c r="K32" s="15" t="s">
        <v>255</v>
      </c>
      <c r="L32" s="17" t="s">
        <v>256</v>
      </c>
      <c r="M32" s="15" t="s">
        <v>255</v>
      </c>
      <c r="N32" s="15">
        <v>11</v>
      </c>
      <c r="O32" s="15" t="s">
        <v>175</v>
      </c>
      <c r="P32" s="15">
        <v>37700</v>
      </c>
      <c r="Q32" s="15" t="s">
        <v>253</v>
      </c>
    </row>
    <row r="33" spans="1:17" x14ac:dyDescent="0.25">
      <c r="A33" s="15">
        <v>30</v>
      </c>
      <c r="B33" s="15" t="s">
        <v>252</v>
      </c>
      <c r="C33" s="16" t="s">
        <v>244</v>
      </c>
      <c r="D33" s="15" t="s">
        <v>113</v>
      </c>
      <c r="E33" s="23" t="s">
        <v>287</v>
      </c>
      <c r="F33" s="25">
        <v>28</v>
      </c>
      <c r="G33" s="15" t="s">
        <v>253</v>
      </c>
      <c r="H33" s="15" t="s">
        <v>136</v>
      </c>
      <c r="I33" s="15" t="s">
        <v>254</v>
      </c>
      <c r="J33" s="17" t="s">
        <v>256</v>
      </c>
      <c r="K33" s="15" t="s">
        <v>255</v>
      </c>
      <c r="L33" s="17" t="s">
        <v>256</v>
      </c>
      <c r="M33" s="15" t="s">
        <v>255</v>
      </c>
      <c r="N33" s="15">
        <v>11</v>
      </c>
      <c r="O33" s="15" t="s">
        <v>175</v>
      </c>
      <c r="P33" s="15">
        <v>37700</v>
      </c>
      <c r="Q33" s="15" t="s">
        <v>253</v>
      </c>
    </row>
    <row r="34" spans="1:17" x14ac:dyDescent="0.25">
      <c r="A34" s="15">
        <v>31</v>
      </c>
      <c r="B34" s="15" t="s">
        <v>252</v>
      </c>
      <c r="C34" s="16" t="s">
        <v>244</v>
      </c>
      <c r="D34" s="15" t="s">
        <v>113</v>
      </c>
      <c r="E34" s="23" t="s">
        <v>288</v>
      </c>
      <c r="F34" s="25" t="s">
        <v>331</v>
      </c>
      <c r="G34" s="15" t="s">
        <v>253</v>
      </c>
      <c r="H34" s="15" t="s">
        <v>136</v>
      </c>
      <c r="I34" s="15" t="s">
        <v>254</v>
      </c>
      <c r="J34" s="17" t="s">
        <v>256</v>
      </c>
      <c r="K34" s="15" t="s">
        <v>255</v>
      </c>
      <c r="L34" s="17" t="s">
        <v>256</v>
      </c>
      <c r="M34" s="15" t="s">
        <v>255</v>
      </c>
      <c r="N34" s="15">
        <v>11</v>
      </c>
      <c r="O34" s="15" t="s">
        <v>175</v>
      </c>
      <c r="P34" s="15">
        <v>37700</v>
      </c>
      <c r="Q34" s="15" t="s">
        <v>253</v>
      </c>
    </row>
    <row r="35" spans="1:17" x14ac:dyDescent="0.25">
      <c r="A35" s="15">
        <v>32</v>
      </c>
      <c r="B35" s="15" t="s">
        <v>252</v>
      </c>
      <c r="C35" s="16" t="s">
        <v>244</v>
      </c>
      <c r="D35" s="15" t="s">
        <v>113</v>
      </c>
      <c r="E35" s="23" t="s">
        <v>289</v>
      </c>
      <c r="F35" s="25">
        <v>107</v>
      </c>
      <c r="G35" s="15" t="s">
        <v>253</v>
      </c>
      <c r="H35" s="15" t="s">
        <v>136</v>
      </c>
      <c r="I35" s="15" t="s">
        <v>254</v>
      </c>
      <c r="J35" s="17" t="s">
        <v>256</v>
      </c>
      <c r="K35" s="15" t="s">
        <v>255</v>
      </c>
      <c r="L35" s="17" t="s">
        <v>256</v>
      </c>
      <c r="M35" s="15" t="s">
        <v>255</v>
      </c>
      <c r="N35" s="15">
        <v>11</v>
      </c>
      <c r="O35" s="15" t="s">
        <v>175</v>
      </c>
      <c r="P35" s="15">
        <v>37700</v>
      </c>
      <c r="Q35" s="15" t="s">
        <v>253</v>
      </c>
    </row>
    <row r="36" spans="1:17" x14ac:dyDescent="0.25">
      <c r="A36" s="15">
        <v>33</v>
      </c>
      <c r="B36" s="15" t="s">
        <v>252</v>
      </c>
      <c r="C36" s="16" t="s">
        <v>244</v>
      </c>
      <c r="D36" s="15" t="s">
        <v>113</v>
      </c>
      <c r="E36" s="23" t="s">
        <v>290</v>
      </c>
      <c r="F36" s="25">
        <v>107</v>
      </c>
      <c r="G36" s="15" t="s">
        <v>253</v>
      </c>
      <c r="H36" s="15" t="s">
        <v>136</v>
      </c>
      <c r="I36" s="15" t="s">
        <v>254</v>
      </c>
      <c r="J36" s="17" t="s">
        <v>256</v>
      </c>
      <c r="K36" s="15" t="s">
        <v>255</v>
      </c>
      <c r="L36" s="17" t="s">
        <v>256</v>
      </c>
      <c r="M36" s="15" t="s">
        <v>255</v>
      </c>
      <c r="N36" s="15">
        <v>11</v>
      </c>
      <c r="O36" s="15" t="s">
        <v>175</v>
      </c>
      <c r="P36" s="15">
        <v>37700</v>
      </c>
      <c r="Q36" s="15" t="s">
        <v>253</v>
      </c>
    </row>
    <row r="37" spans="1:17" x14ac:dyDescent="0.25">
      <c r="A37" s="15">
        <v>34</v>
      </c>
      <c r="B37" s="15" t="s">
        <v>252</v>
      </c>
      <c r="C37" s="16" t="s">
        <v>244</v>
      </c>
      <c r="D37" s="15" t="s">
        <v>113</v>
      </c>
      <c r="E37" s="23" t="s">
        <v>291</v>
      </c>
      <c r="F37" s="25">
        <v>107</v>
      </c>
      <c r="G37" s="15" t="s">
        <v>253</v>
      </c>
      <c r="H37" s="15" t="s">
        <v>136</v>
      </c>
      <c r="I37" s="15" t="s">
        <v>254</v>
      </c>
      <c r="J37" s="17" t="s">
        <v>256</v>
      </c>
      <c r="K37" s="15" t="s">
        <v>255</v>
      </c>
      <c r="L37" s="17" t="s">
        <v>256</v>
      </c>
      <c r="M37" s="15" t="s">
        <v>255</v>
      </c>
      <c r="N37" s="15">
        <v>11</v>
      </c>
      <c r="O37" s="15" t="s">
        <v>175</v>
      </c>
      <c r="P37" s="15">
        <v>37700</v>
      </c>
      <c r="Q37" s="15" t="s">
        <v>253</v>
      </c>
    </row>
    <row r="38" spans="1:17" x14ac:dyDescent="0.25">
      <c r="A38" s="15">
        <v>35</v>
      </c>
      <c r="B38" s="15" t="s">
        <v>252</v>
      </c>
      <c r="C38" s="16" t="s">
        <v>244</v>
      </c>
      <c r="D38" s="15" t="s">
        <v>113</v>
      </c>
      <c r="E38" s="23" t="s">
        <v>292</v>
      </c>
      <c r="F38" s="25">
        <v>107</v>
      </c>
      <c r="G38" s="15" t="s">
        <v>253</v>
      </c>
      <c r="H38" s="15" t="s">
        <v>136</v>
      </c>
      <c r="I38" s="15" t="s">
        <v>254</v>
      </c>
      <c r="J38" s="17" t="s">
        <v>256</v>
      </c>
      <c r="K38" s="15" t="s">
        <v>255</v>
      </c>
      <c r="L38" s="17" t="s">
        <v>256</v>
      </c>
      <c r="M38" s="15" t="s">
        <v>255</v>
      </c>
      <c r="N38" s="15">
        <v>11</v>
      </c>
      <c r="O38" s="15" t="s">
        <v>175</v>
      </c>
      <c r="P38" s="15">
        <v>37700</v>
      </c>
      <c r="Q38" s="15" t="s">
        <v>253</v>
      </c>
    </row>
    <row r="39" spans="1:17" x14ac:dyDescent="0.25">
      <c r="A39" s="15">
        <v>36</v>
      </c>
      <c r="B39" s="15" t="s">
        <v>252</v>
      </c>
      <c r="C39" s="16" t="s">
        <v>244</v>
      </c>
      <c r="D39" s="15" t="s">
        <v>113</v>
      </c>
      <c r="E39" s="23" t="s">
        <v>293</v>
      </c>
      <c r="F39" s="25">
        <v>107</v>
      </c>
      <c r="G39" s="15" t="s">
        <v>253</v>
      </c>
      <c r="H39" s="15" t="s">
        <v>136</v>
      </c>
      <c r="I39" s="15" t="s">
        <v>254</v>
      </c>
      <c r="J39" s="17" t="s">
        <v>256</v>
      </c>
      <c r="K39" s="15" t="s">
        <v>255</v>
      </c>
      <c r="L39" s="17" t="s">
        <v>256</v>
      </c>
      <c r="M39" s="15" t="s">
        <v>255</v>
      </c>
      <c r="N39" s="15">
        <v>11</v>
      </c>
      <c r="O39" s="15" t="s">
        <v>175</v>
      </c>
      <c r="P39" s="15">
        <v>37700</v>
      </c>
      <c r="Q39" s="15" t="s">
        <v>253</v>
      </c>
    </row>
    <row r="40" spans="1:17" x14ac:dyDescent="0.25">
      <c r="A40" s="15">
        <v>37</v>
      </c>
      <c r="B40" s="15" t="s">
        <v>252</v>
      </c>
      <c r="C40" s="16" t="s">
        <v>244</v>
      </c>
      <c r="D40" s="15" t="s">
        <v>113</v>
      </c>
      <c r="E40" s="23" t="s">
        <v>294</v>
      </c>
      <c r="F40" s="25">
        <v>107</v>
      </c>
      <c r="G40" s="15" t="s">
        <v>253</v>
      </c>
      <c r="H40" s="15" t="s">
        <v>136</v>
      </c>
      <c r="I40" s="15" t="s">
        <v>254</v>
      </c>
      <c r="J40" s="17" t="s">
        <v>256</v>
      </c>
      <c r="K40" s="15" t="s">
        <v>255</v>
      </c>
      <c r="L40" s="17" t="s">
        <v>256</v>
      </c>
      <c r="M40" s="15" t="s">
        <v>255</v>
      </c>
      <c r="N40" s="15">
        <v>11</v>
      </c>
      <c r="O40" s="15" t="s">
        <v>175</v>
      </c>
      <c r="P40" s="15">
        <v>37700</v>
      </c>
      <c r="Q40" s="15" t="s">
        <v>253</v>
      </c>
    </row>
    <row r="41" spans="1:17" x14ac:dyDescent="0.25">
      <c r="A41" s="15">
        <v>38</v>
      </c>
      <c r="B41" s="15" t="s">
        <v>252</v>
      </c>
      <c r="C41" s="16" t="s">
        <v>244</v>
      </c>
      <c r="D41" s="15" t="s">
        <v>113</v>
      </c>
      <c r="E41" s="23" t="s">
        <v>295</v>
      </c>
      <c r="F41" s="25" t="s">
        <v>332</v>
      </c>
      <c r="G41" s="15" t="s">
        <v>253</v>
      </c>
      <c r="H41" s="15" t="s">
        <v>136</v>
      </c>
      <c r="I41" s="15" t="s">
        <v>254</v>
      </c>
      <c r="J41" s="17" t="s">
        <v>256</v>
      </c>
      <c r="K41" s="15" t="s">
        <v>255</v>
      </c>
      <c r="L41" s="17" t="s">
        <v>256</v>
      </c>
      <c r="M41" s="15" t="s">
        <v>255</v>
      </c>
      <c r="N41" s="15">
        <v>11</v>
      </c>
      <c r="O41" s="15" t="s">
        <v>175</v>
      </c>
      <c r="P41" s="15">
        <v>37700</v>
      </c>
      <c r="Q41" s="15" t="s">
        <v>253</v>
      </c>
    </row>
    <row r="42" spans="1:17" x14ac:dyDescent="0.25">
      <c r="A42" s="15">
        <v>39</v>
      </c>
      <c r="B42" s="15" t="s">
        <v>252</v>
      </c>
      <c r="C42" s="16" t="s">
        <v>244</v>
      </c>
      <c r="D42" s="15" t="s">
        <v>113</v>
      </c>
      <c r="E42" s="23" t="s">
        <v>269</v>
      </c>
      <c r="F42" s="25">
        <v>23</v>
      </c>
      <c r="G42" s="15" t="s">
        <v>253</v>
      </c>
      <c r="H42" s="15" t="s">
        <v>136</v>
      </c>
      <c r="I42" s="15" t="s">
        <v>254</v>
      </c>
      <c r="J42" s="17" t="s">
        <v>256</v>
      </c>
      <c r="K42" s="15" t="s">
        <v>255</v>
      </c>
      <c r="L42" s="17" t="s">
        <v>256</v>
      </c>
      <c r="M42" s="15" t="s">
        <v>255</v>
      </c>
      <c r="N42" s="15">
        <v>11</v>
      </c>
      <c r="O42" s="15" t="s">
        <v>175</v>
      </c>
      <c r="P42" s="15">
        <v>37700</v>
      </c>
      <c r="Q42" s="15" t="s">
        <v>253</v>
      </c>
    </row>
    <row r="43" spans="1:17" x14ac:dyDescent="0.25">
      <c r="A43" s="15">
        <v>40</v>
      </c>
      <c r="B43" s="15" t="s">
        <v>252</v>
      </c>
      <c r="C43" s="16" t="s">
        <v>244</v>
      </c>
      <c r="D43" s="15" t="s">
        <v>113</v>
      </c>
      <c r="E43" s="23" t="s">
        <v>261</v>
      </c>
      <c r="F43" s="25" t="s">
        <v>333</v>
      </c>
      <c r="G43" s="15" t="s">
        <v>253</v>
      </c>
      <c r="H43" s="15" t="s">
        <v>136</v>
      </c>
      <c r="I43" s="15" t="s">
        <v>254</v>
      </c>
      <c r="J43" s="17" t="s">
        <v>256</v>
      </c>
      <c r="K43" s="15" t="s">
        <v>255</v>
      </c>
      <c r="L43" s="17" t="s">
        <v>256</v>
      </c>
      <c r="M43" s="15" t="s">
        <v>255</v>
      </c>
      <c r="N43" s="15">
        <v>11</v>
      </c>
      <c r="O43" s="15" t="s">
        <v>175</v>
      </c>
      <c r="P43" s="15">
        <v>37700</v>
      </c>
      <c r="Q43" s="15" t="s">
        <v>253</v>
      </c>
    </row>
    <row r="44" spans="1:17" x14ac:dyDescent="0.25">
      <c r="A44" s="15">
        <v>41</v>
      </c>
      <c r="B44" s="15" t="s">
        <v>252</v>
      </c>
      <c r="C44" s="16" t="s">
        <v>244</v>
      </c>
      <c r="D44" s="15" t="s">
        <v>113</v>
      </c>
      <c r="E44" s="23" t="s">
        <v>290</v>
      </c>
      <c r="F44" s="25">
        <v>107</v>
      </c>
      <c r="G44" s="15" t="s">
        <v>253</v>
      </c>
      <c r="H44" s="15" t="s">
        <v>136</v>
      </c>
      <c r="I44" s="15" t="s">
        <v>254</v>
      </c>
      <c r="J44" s="17" t="s">
        <v>256</v>
      </c>
      <c r="K44" s="15" t="s">
        <v>255</v>
      </c>
      <c r="L44" s="17" t="s">
        <v>256</v>
      </c>
      <c r="M44" s="15" t="s">
        <v>255</v>
      </c>
      <c r="N44" s="15">
        <v>11</v>
      </c>
      <c r="O44" s="15" t="s">
        <v>175</v>
      </c>
      <c r="P44" s="15">
        <v>37700</v>
      </c>
      <c r="Q44" s="15" t="s">
        <v>253</v>
      </c>
    </row>
    <row r="45" spans="1:17" x14ac:dyDescent="0.25">
      <c r="A45" s="15">
        <v>42</v>
      </c>
      <c r="B45" s="15" t="s">
        <v>252</v>
      </c>
      <c r="C45" s="16" t="s">
        <v>244</v>
      </c>
      <c r="D45" s="15" t="s">
        <v>113</v>
      </c>
      <c r="E45" s="23" t="s">
        <v>289</v>
      </c>
      <c r="F45" s="25">
        <v>107</v>
      </c>
      <c r="G45" s="15" t="s">
        <v>253</v>
      </c>
      <c r="H45" s="15" t="s">
        <v>136</v>
      </c>
      <c r="I45" s="15" t="s">
        <v>254</v>
      </c>
      <c r="J45" s="17" t="s">
        <v>256</v>
      </c>
      <c r="K45" s="15" t="s">
        <v>255</v>
      </c>
      <c r="L45" s="17" t="s">
        <v>256</v>
      </c>
      <c r="M45" s="15" t="s">
        <v>255</v>
      </c>
      <c r="N45" s="15">
        <v>11</v>
      </c>
      <c r="O45" s="15" t="s">
        <v>175</v>
      </c>
      <c r="P45" s="15">
        <v>37700</v>
      </c>
      <c r="Q45" s="15" t="s">
        <v>253</v>
      </c>
    </row>
    <row r="46" spans="1:17" x14ac:dyDescent="0.25">
      <c r="A46" s="15">
        <v>43</v>
      </c>
      <c r="B46" s="15" t="s">
        <v>252</v>
      </c>
      <c r="C46" s="16" t="s">
        <v>244</v>
      </c>
      <c r="D46" s="15" t="s">
        <v>113</v>
      </c>
      <c r="E46" s="23" t="s">
        <v>296</v>
      </c>
      <c r="F46" s="25">
        <v>107</v>
      </c>
      <c r="G46" s="15" t="s">
        <v>253</v>
      </c>
      <c r="H46" s="15" t="s">
        <v>136</v>
      </c>
      <c r="I46" s="15" t="s">
        <v>254</v>
      </c>
      <c r="J46" s="17" t="s">
        <v>256</v>
      </c>
      <c r="K46" s="15" t="s">
        <v>255</v>
      </c>
      <c r="L46" s="17" t="s">
        <v>256</v>
      </c>
      <c r="M46" s="15" t="s">
        <v>255</v>
      </c>
      <c r="N46" s="15">
        <v>11</v>
      </c>
      <c r="O46" s="15" t="s">
        <v>175</v>
      </c>
      <c r="P46" s="15">
        <v>37700</v>
      </c>
      <c r="Q46" s="15" t="s">
        <v>253</v>
      </c>
    </row>
    <row r="47" spans="1:17" x14ac:dyDescent="0.25">
      <c r="A47" s="15">
        <v>44</v>
      </c>
      <c r="B47" s="15" t="s">
        <v>252</v>
      </c>
      <c r="C47" s="16" t="s">
        <v>244</v>
      </c>
      <c r="D47" s="15" t="s">
        <v>113</v>
      </c>
      <c r="E47" s="23" t="s">
        <v>297</v>
      </c>
      <c r="F47" s="25">
        <v>107</v>
      </c>
      <c r="G47" s="15" t="s">
        <v>253</v>
      </c>
      <c r="H47" s="15" t="s">
        <v>136</v>
      </c>
      <c r="I47" s="15" t="s">
        <v>254</v>
      </c>
      <c r="J47" s="17" t="s">
        <v>256</v>
      </c>
      <c r="K47" s="15" t="s">
        <v>255</v>
      </c>
      <c r="L47" s="17" t="s">
        <v>256</v>
      </c>
      <c r="M47" s="15" t="s">
        <v>255</v>
      </c>
      <c r="N47" s="15">
        <v>11</v>
      </c>
      <c r="O47" s="15" t="s">
        <v>175</v>
      </c>
      <c r="P47" s="15">
        <v>37700</v>
      </c>
      <c r="Q47" s="15" t="s">
        <v>253</v>
      </c>
    </row>
    <row r="48" spans="1:17" x14ac:dyDescent="0.25">
      <c r="A48" s="15">
        <v>45</v>
      </c>
      <c r="B48" s="15" t="s">
        <v>252</v>
      </c>
      <c r="C48" s="16" t="s">
        <v>244</v>
      </c>
      <c r="D48" s="15" t="s">
        <v>113</v>
      </c>
      <c r="E48" s="23" t="s">
        <v>298</v>
      </c>
      <c r="F48" s="25">
        <v>107</v>
      </c>
      <c r="G48" s="15" t="s">
        <v>253</v>
      </c>
      <c r="H48" s="15" t="s">
        <v>136</v>
      </c>
      <c r="I48" s="15" t="s">
        <v>254</v>
      </c>
      <c r="J48" s="17" t="s">
        <v>256</v>
      </c>
      <c r="K48" s="15" t="s">
        <v>255</v>
      </c>
      <c r="L48" s="17" t="s">
        <v>256</v>
      </c>
      <c r="M48" s="15" t="s">
        <v>255</v>
      </c>
      <c r="N48" s="15">
        <v>11</v>
      </c>
      <c r="O48" s="15" t="s">
        <v>175</v>
      </c>
      <c r="P48" s="15">
        <v>37700</v>
      </c>
      <c r="Q48" s="15" t="s">
        <v>253</v>
      </c>
    </row>
    <row r="49" spans="1:17" x14ac:dyDescent="0.25">
      <c r="A49" s="15">
        <v>46</v>
      </c>
      <c r="B49" s="15" t="s">
        <v>252</v>
      </c>
      <c r="C49" s="16" t="s">
        <v>244</v>
      </c>
      <c r="D49" s="15" t="s">
        <v>113</v>
      </c>
      <c r="E49" s="23" t="s">
        <v>299</v>
      </c>
      <c r="F49" s="25">
        <v>107</v>
      </c>
      <c r="G49" s="15" t="s">
        <v>253</v>
      </c>
      <c r="H49" s="15" t="s">
        <v>136</v>
      </c>
      <c r="I49" s="15" t="s">
        <v>254</v>
      </c>
      <c r="J49" s="17" t="s">
        <v>256</v>
      </c>
      <c r="K49" s="15" t="s">
        <v>255</v>
      </c>
      <c r="L49" s="17" t="s">
        <v>256</v>
      </c>
      <c r="M49" s="15" t="s">
        <v>255</v>
      </c>
      <c r="N49" s="15">
        <v>11</v>
      </c>
      <c r="O49" s="15" t="s">
        <v>175</v>
      </c>
      <c r="P49" s="15">
        <v>37700</v>
      </c>
      <c r="Q49" s="15" t="s">
        <v>253</v>
      </c>
    </row>
    <row r="50" spans="1:17" x14ac:dyDescent="0.25">
      <c r="A50" s="15">
        <v>47</v>
      </c>
      <c r="B50" s="15" t="s">
        <v>252</v>
      </c>
      <c r="C50" s="16" t="s">
        <v>244</v>
      </c>
      <c r="D50" s="15" t="s">
        <v>113</v>
      </c>
      <c r="E50" s="23" t="s">
        <v>300</v>
      </c>
      <c r="F50" s="25">
        <v>107</v>
      </c>
      <c r="G50" s="15" t="s">
        <v>253</v>
      </c>
      <c r="H50" s="15" t="s">
        <v>136</v>
      </c>
      <c r="I50" s="15" t="s">
        <v>254</v>
      </c>
      <c r="J50" s="17" t="s">
        <v>256</v>
      </c>
      <c r="K50" s="15" t="s">
        <v>255</v>
      </c>
      <c r="L50" s="17" t="s">
        <v>256</v>
      </c>
      <c r="M50" s="15" t="s">
        <v>255</v>
      </c>
      <c r="N50" s="15">
        <v>11</v>
      </c>
      <c r="O50" s="15" t="s">
        <v>175</v>
      </c>
      <c r="P50" s="15">
        <v>37700</v>
      </c>
      <c r="Q50" s="15" t="s">
        <v>253</v>
      </c>
    </row>
    <row r="51" spans="1:17" x14ac:dyDescent="0.25">
      <c r="A51" s="15">
        <v>48</v>
      </c>
      <c r="B51" s="15" t="s">
        <v>252</v>
      </c>
      <c r="C51" s="16" t="s">
        <v>244</v>
      </c>
      <c r="D51" s="15" t="s">
        <v>113</v>
      </c>
      <c r="E51" s="23" t="s">
        <v>301</v>
      </c>
      <c r="F51" s="25">
        <v>107</v>
      </c>
      <c r="G51" s="15" t="s">
        <v>253</v>
      </c>
      <c r="H51" s="15" t="s">
        <v>136</v>
      </c>
      <c r="I51" s="15" t="s">
        <v>254</v>
      </c>
      <c r="J51" s="17" t="s">
        <v>256</v>
      </c>
      <c r="K51" s="15" t="s">
        <v>255</v>
      </c>
      <c r="L51" s="17" t="s">
        <v>256</v>
      </c>
      <c r="M51" s="15" t="s">
        <v>255</v>
      </c>
      <c r="N51" s="15">
        <v>11</v>
      </c>
      <c r="O51" s="15" t="s">
        <v>175</v>
      </c>
      <c r="P51" s="15">
        <v>37700</v>
      </c>
      <c r="Q51" s="15" t="s">
        <v>253</v>
      </c>
    </row>
    <row r="52" spans="1:17" x14ac:dyDescent="0.25">
      <c r="A52" s="15">
        <v>49</v>
      </c>
      <c r="B52" s="15" t="s">
        <v>252</v>
      </c>
      <c r="C52" s="16" t="s">
        <v>244</v>
      </c>
      <c r="D52" s="15" t="s">
        <v>113</v>
      </c>
      <c r="E52" s="23" t="s">
        <v>302</v>
      </c>
      <c r="F52" s="25">
        <v>107</v>
      </c>
      <c r="G52" s="15" t="s">
        <v>253</v>
      </c>
      <c r="H52" s="15" t="s">
        <v>136</v>
      </c>
      <c r="I52" s="15" t="s">
        <v>254</v>
      </c>
      <c r="J52" s="17" t="s">
        <v>256</v>
      </c>
      <c r="K52" s="15" t="s">
        <v>255</v>
      </c>
      <c r="L52" s="17" t="s">
        <v>256</v>
      </c>
      <c r="M52" s="15" t="s">
        <v>255</v>
      </c>
      <c r="N52" s="15">
        <v>11</v>
      </c>
      <c r="O52" s="15" t="s">
        <v>175</v>
      </c>
      <c r="P52" s="15">
        <v>37700</v>
      </c>
      <c r="Q52" s="15" t="s">
        <v>253</v>
      </c>
    </row>
    <row r="53" spans="1:17" x14ac:dyDescent="0.25">
      <c r="A53" s="15">
        <v>50</v>
      </c>
      <c r="B53" s="15" t="s">
        <v>252</v>
      </c>
      <c r="C53" s="16" t="s">
        <v>244</v>
      </c>
      <c r="D53" s="15" t="s">
        <v>113</v>
      </c>
      <c r="E53" s="23" t="s">
        <v>303</v>
      </c>
      <c r="F53" s="25">
        <v>107</v>
      </c>
      <c r="G53" s="15" t="s">
        <v>253</v>
      </c>
      <c r="H53" s="15" t="s">
        <v>136</v>
      </c>
      <c r="I53" s="15" t="s">
        <v>254</v>
      </c>
      <c r="J53" s="17" t="s">
        <v>256</v>
      </c>
      <c r="K53" s="15" t="s">
        <v>255</v>
      </c>
      <c r="L53" s="17" t="s">
        <v>256</v>
      </c>
      <c r="M53" s="15" t="s">
        <v>255</v>
      </c>
      <c r="N53" s="15">
        <v>11</v>
      </c>
      <c r="O53" s="15" t="s">
        <v>175</v>
      </c>
      <c r="P53" s="15">
        <v>37700</v>
      </c>
      <c r="Q53" s="15" t="s">
        <v>253</v>
      </c>
    </row>
    <row r="54" spans="1:17" x14ac:dyDescent="0.25">
      <c r="A54" s="15">
        <v>51</v>
      </c>
      <c r="B54" s="15" t="s">
        <v>252</v>
      </c>
      <c r="C54" s="16" t="s">
        <v>244</v>
      </c>
      <c r="D54" s="15" t="s">
        <v>113</v>
      </c>
      <c r="E54" s="23" t="s">
        <v>304</v>
      </c>
      <c r="F54" s="25">
        <v>107</v>
      </c>
      <c r="G54" s="15" t="s">
        <v>253</v>
      </c>
      <c r="H54" s="15" t="s">
        <v>136</v>
      </c>
      <c r="I54" s="15" t="s">
        <v>254</v>
      </c>
      <c r="J54" s="17" t="s">
        <v>256</v>
      </c>
      <c r="K54" s="15" t="s">
        <v>255</v>
      </c>
      <c r="L54" s="17" t="s">
        <v>256</v>
      </c>
      <c r="M54" s="15" t="s">
        <v>255</v>
      </c>
      <c r="N54" s="15">
        <v>11</v>
      </c>
      <c r="O54" s="15" t="s">
        <v>175</v>
      </c>
      <c r="P54" s="15">
        <v>37700</v>
      </c>
      <c r="Q54" s="15" t="s">
        <v>253</v>
      </c>
    </row>
    <row r="55" spans="1:17" x14ac:dyDescent="0.25">
      <c r="A55" s="15">
        <v>52</v>
      </c>
      <c r="B55" s="15" t="s">
        <v>252</v>
      </c>
      <c r="C55" s="16" t="s">
        <v>244</v>
      </c>
      <c r="D55" s="15" t="s">
        <v>113</v>
      </c>
      <c r="E55" s="23" t="s">
        <v>305</v>
      </c>
      <c r="F55" s="25">
        <v>107</v>
      </c>
      <c r="G55" s="15" t="s">
        <v>253</v>
      </c>
      <c r="H55" s="15" t="s">
        <v>136</v>
      </c>
      <c r="I55" s="15" t="s">
        <v>254</v>
      </c>
      <c r="J55" s="17" t="s">
        <v>256</v>
      </c>
      <c r="K55" s="15" t="s">
        <v>255</v>
      </c>
      <c r="L55" s="17" t="s">
        <v>256</v>
      </c>
      <c r="M55" s="15" t="s">
        <v>255</v>
      </c>
      <c r="N55" s="15">
        <v>11</v>
      </c>
      <c r="O55" s="15" t="s">
        <v>175</v>
      </c>
      <c r="P55" s="15">
        <v>37700</v>
      </c>
      <c r="Q55" s="15" t="s">
        <v>253</v>
      </c>
    </row>
    <row r="56" spans="1:17" x14ac:dyDescent="0.25">
      <c r="A56" s="15">
        <v>53</v>
      </c>
      <c r="B56" s="15" t="s">
        <v>252</v>
      </c>
      <c r="C56" s="16" t="s">
        <v>244</v>
      </c>
      <c r="D56" s="15" t="s">
        <v>113</v>
      </c>
      <c r="E56" s="23" t="s">
        <v>306</v>
      </c>
      <c r="F56" s="25">
        <v>107</v>
      </c>
      <c r="G56" s="15" t="s">
        <v>253</v>
      </c>
      <c r="H56" s="15" t="s">
        <v>136</v>
      </c>
      <c r="I56" s="15" t="s">
        <v>254</v>
      </c>
      <c r="J56" s="17" t="s">
        <v>256</v>
      </c>
      <c r="K56" s="15" t="s">
        <v>255</v>
      </c>
      <c r="L56" s="17" t="s">
        <v>256</v>
      </c>
      <c r="M56" s="15" t="s">
        <v>255</v>
      </c>
      <c r="N56" s="15">
        <v>11</v>
      </c>
      <c r="O56" s="15" t="s">
        <v>175</v>
      </c>
      <c r="P56" s="15">
        <v>37700</v>
      </c>
      <c r="Q56" s="15" t="s">
        <v>253</v>
      </c>
    </row>
    <row r="57" spans="1:17" x14ac:dyDescent="0.25">
      <c r="A57" s="15">
        <v>54</v>
      </c>
      <c r="B57" s="15" t="s">
        <v>252</v>
      </c>
      <c r="C57" s="16" t="s">
        <v>244</v>
      </c>
      <c r="D57" s="15" t="s">
        <v>113</v>
      </c>
      <c r="E57" s="23" t="s">
        <v>262</v>
      </c>
      <c r="F57" s="25">
        <v>6</v>
      </c>
      <c r="G57" s="15" t="s">
        <v>253</v>
      </c>
      <c r="H57" s="15" t="s">
        <v>136</v>
      </c>
      <c r="I57" s="15" t="s">
        <v>254</v>
      </c>
      <c r="J57" s="17" t="s">
        <v>256</v>
      </c>
      <c r="K57" s="15" t="s">
        <v>255</v>
      </c>
      <c r="L57" s="17" t="s">
        <v>256</v>
      </c>
      <c r="M57" s="15" t="s">
        <v>255</v>
      </c>
      <c r="N57" s="15">
        <v>11</v>
      </c>
      <c r="O57" s="15" t="s">
        <v>175</v>
      </c>
      <c r="P57" s="15">
        <v>37700</v>
      </c>
      <c r="Q57" s="15" t="s">
        <v>253</v>
      </c>
    </row>
    <row r="58" spans="1:17" x14ac:dyDescent="0.25">
      <c r="A58" s="15">
        <v>55</v>
      </c>
      <c r="B58" s="15" t="s">
        <v>252</v>
      </c>
      <c r="C58" s="16" t="s">
        <v>244</v>
      </c>
      <c r="D58" s="15" t="s">
        <v>113</v>
      </c>
      <c r="E58" s="23" t="s">
        <v>262</v>
      </c>
      <c r="F58" s="25">
        <v>8</v>
      </c>
      <c r="G58" s="15" t="s">
        <v>253</v>
      </c>
      <c r="H58" s="15" t="s">
        <v>136</v>
      </c>
      <c r="I58" s="15" t="s">
        <v>254</v>
      </c>
      <c r="J58" s="17" t="s">
        <v>256</v>
      </c>
      <c r="K58" s="15" t="s">
        <v>255</v>
      </c>
      <c r="L58" s="17" t="s">
        <v>256</v>
      </c>
      <c r="M58" s="15" t="s">
        <v>255</v>
      </c>
      <c r="N58" s="15">
        <v>11</v>
      </c>
      <c r="O58" s="15" t="s">
        <v>175</v>
      </c>
      <c r="P58" s="15">
        <v>37700</v>
      </c>
      <c r="Q58" s="15" t="s">
        <v>253</v>
      </c>
    </row>
    <row r="59" spans="1:17" x14ac:dyDescent="0.25">
      <c r="A59" s="15">
        <v>56</v>
      </c>
      <c r="B59" s="15" t="s">
        <v>252</v>
      </c>
      <c r="C59" s="16" t="s">
        <v>244</v>
      </c>
      <c r="D59" s="15" t="s">
        <v>113</v>
      </c>
      <c r="E59" s="23" t="s">
        <v>291</v>
      </c>
      <c r="F59" s="25">
        <v>107</v>
      </c>
      <c r="G59" s="15" t="s">
        <v>253</v>
      </c>
      <c r="H59" s="15" t="s">
        <v>136</v>
      </c>
      <c r="I59" s="15" t="s">
        <v>254</v>
      </c>
      <c r="J59" s="17" t="s">
        <v>256</v>
      </c>
      <c r="K59" s="15" t="s">
        <v>255</v>
      </c>
      <c r="L59" s="17" t="s">
        <v>256</v>
      </c>
      <c r="M59" s="15" t="s">
        <v>255</v>
      </c>
      <c r="N59" s="15">
        <v>11</v>
      </c>
      <c r="O59" s="15" t="s">
        <v>175</v>
      </c>
      <c r="P59" s="15">
        <v>37700</v>
      </c>
      <c r="Q59" s="15" t="s">
        <v>253</v>
      </c>
    </row>
    <row r="60" spans="1:17" x14ac:dyDescent="0.25">
      <c r="A60" s="15">
        <v>57</v>
      </c>
      <c r="B60" s="15" t="s">
        <v>252</v>
      </c>
      <c r="C60" s="16" t="s">
        <v>244</v>
      </c>
      <c r="D60" s="15" t="s">
        <v>113</v>
      </c>
      <c r="E60" s="23" t="s">
        <v>303</v>
      </c>
      <c r="F60" s="25">
        <v>107</v>
      </c>
      <c r="G60" s="15" t="s">
        <v>253</v>
      </c>
      <c r="H60" s="15" t="s">
        <v>136</v>
      </c>
      <c r="I60" s="15" t="s">
        <v>254</v>
      </c>
      <c r="J60" s="17" t="s">
        <v>256</v>
      </c>
      <c r="K60" s="15" t="s">
        <v>255</v>
      </c>
      <c r="L60" s="17" t="s">
        <v>256</v>
      </c>
      <c r="M60" s="15" t="s">
        <v>255</v>
      </c>
      <c r="N60" s="15">
        <v>11</v>
      </c>
      <c r="O60" s="15" t="s">
        <v>175</v>
      </c>
      <c r="P60" s="15">
        <v>37700</v>
      </c>
      <c r="Q60" s="15" t="s">
        <v>253</v>
      </c>
    </row>
    <row r="61" spans="1:17" x14ac:dyDescent="0.25">
      <c r="A61" s="15">
        <v>58</v>
      </c>
      <c r="B61" s="15" t="s">
        <v>252</v>
      </c>
      <c r="C61" s="16" t="s">
        <v>244</v>
      </c>
      <c r="D61" s="15" t="s">
        <v>113</v>
      </c>
      <c r="E61" s="23" t="s">
        <v>306</v>
      </c>
      <c r="F61" s="25">
        <v>107</v>
      </c>
      <c r="G61" s="15" t="s">
        <v>253</v>
      </c>
      <c r="H61" s="15" t="s">
        <v>136</v>
      </c>
      <c r="I61" s="15" t="s">
        <v>254</v>
      </c>
      <c r="J61" s="17" t="s">
        <v>256</v>
      </c>
      <c r="K61" s="15" t="s">
        <v>255</v>
      </c>
      <c r="L61" s="17" t="s">
        <v>256</v>
      </c>
      <c r="M61" s="15" t="s">
        <v>255</v>
      </c>
      <c r="N61" s="15">
        <v>11</v>
      </c>
      <c r="O61" s="15" t="s">
        <v>175</v>
      </c>
      <c r="P61" s="15">
        <v>37700</v>
      </c>
      <c r="Q61" s="15" t="s">
        <v>253</v>
      </c>
    </row>
    <row r="62" spans="1:17" x14ac:dyDescent="0.25">
      <c r="A62" s="15">
        <v>59</v>
      </c>
      <c r="B62" s="15" t="s">
        <v>252</v>
      </c>
      <c r="C62" s="16" t="s">
        <v>244</v>
      </c>
      <c r="D62" s="15" t="s">
        <v>113</v>
      </c>
      <c r="E62" s="23" t="s">
        <v>307</v>
      </c>
      <c r="F62" s="25">
        <v>26</v>
      </c>
      <c r="G62" s="15" t="s">
        <v>253</v>
      </c>
      <c r="H62" s="15" t="s">
        <v>136</v>
      </c>
      <c r="I62" s="15" t="s">
        <v>254</v>
      </c>
      <c r="J62" s="17" t="s">
        <v>256</v>
      </c>
      <c r="K62" s="15" t="s">
        <v>255</v>
      </c>
      <c r="L62" s="17" t="s">
        <v>256</v>
      </c>
      <c r="M62" s="15" t="s">
        <v>255</v>
      </c>
      <c r="N62" s="15">
        <v>11</v>
      </c>
      <c r="O62" s="15" t="s">
        <v>175</v>
      </c>
      <c r="P62" s="15">
        <v>37700</v>
      </c>
      <c r="Q62" s="15" t="s">
        <v>253</v>
      </c>
    </row>
    <row r="63" spans="1:17" x14ac:dyDescent="0.25">
      <c r="A63" s="15">
        <v>60</v>
      </c>
      <c r="B63" s="15" t="s">
        <v>252</v>
      </c>
      <c r="C63" s="16" t="s">
        <v>244</v>
      </c>
      <c r="D63" s="15" t="s">
        <v>113</v>
      </c>
      <c r="E63" s="23" t="s">
        <v>268</v>
      </c>
      <c r="F63" s="26">
        <v>19</v>
      </c>
      <c r="G63" s="15" t="s">
        <v>253</v>
      </c>
      <c r="H63" s="15" t="s">
        <v>136</v>
      </c>
      <c r="I63" s="15" t="s">
        <v>254</v>
      </c>
      <c r="J63" s="17" t="s">
        <v>256</v>
      </c>
      <c r="K63" s="15" t="s">
        <v>255</v>
      </c>
      <c r="L63" s="17" t="s">
        <v>256</v>
      </c>
      <c r="M63" s="15" t="s">
        <v>255</v>
      </c>
      <c r="N63" s="15">
        <v>11</v>
      </c>
      <c r="O63" s="15" t="s">
        <v>175</v>
      </c>
      <c r="P63" s="15">
        <v>37700</v>
      </c>
      <c r="Q63" s="15" t="s">
        <v>253</v>
      </c>
    </row>
    <row r="64" spans="1:17" x14ac:dyDescent="0.25">
      <c r="A64" s="15">
        <v>61</v>
      </c>
      <c r="B64" s="15" t="s">
        <v>252</v>
      </c>
      <c r="C64" s="16" t="s">
        <v>244</v>
      </c>
      <c r="D64" s="15" t="s">
        <v>113</v>
      </c>
      <c r="E64" s="23" t="s">
        <v>308</v>
      </c>
      <c r="F64" s="26">
        <v>98</v>
      </c>
      <c r="G64" s="15" t="s">
        <v>253</v>
      </c>
      <c r="H64" s="15" t="s">
        <v>136</v>
      </c>
      <c r="I64" s="15" t="s">
        <v>254</v>
      </c>
      <c r="J64" s="17" t="s">
        <v>256</v>
      </c>
      <c r="K64" s="15" t="s">
        <v>255</v>
      </c>
      <c r="L64" s="17" t="s">
        <v>256</v>
      </c>
      <c r="M64" s="15" t="s">
        <v>255</v>
      </c>
      <c r="N64" s="15">
        <v>11</v>
      </c>
      <c r="O64" s="15" t="s">
        <v>175</v>
      </c>
      <c r="P64" s="15">
        <v>37700</v>
      </c>
      <c r="Q64" s="15" t="s">
        <v>253</v>
      </c>
    </row>
    <row r="65" spans="1:17" x14ac:dyDescent="0.25">
      <c r="A65" s="15">
        <v>62</v>
      </c>
      <c r="B65" s="15" t="s">
        <v>252</v>
      </c>
      <c r="C65" s="16" t="s">
        <v>244</v>
      </c>
      <c r="D65" s="15" t="s">
        <v>113</v>
      </c>
      <c r="E65" s="23" t="s">
        <v>309</v>
      </c>
      <c r="F65" s="26" t="s">
        <v>334</v>
      </c>
      <c r="G65" s="15" t="s">
        <v>253</v>
      </c>
      <c r="H65" s="15" t="s">
        <v>136</v>
      </c>
      <c r="I65" s="15" t="s">
        <v>254</v>
      </c>
      <c r="J65" s="17" t="s">
        <v>256</v>
      </c>
      <c r="K65" s="15" t="s">
        <v>255</v>
      </c>
      <c r="L65" s="17" t="s">
        <v>256</v>
      </c>
      <c r="M65" s="15" t="s">
        <v>255</v>
      </c>
      <c r="N65" s="15">
        <v>11</v>
      </c>
      <c r="O65" s="15" t="s">
        <v>175</v>
      </c>
      <c r="P65" s="15">
        <v>37700</v>
      </c>
      <c r="Q65" s="15" t="s">
        <v>253</v>
      </c>
    </row>
    <row r="66" spans="1:17" x14ac:dyDescent="0.25">
      <c r="A66" s="15">
        <v>63</v>
      </c>
      <c r="B66" s="15" t="s">
        <v>252</v>
      </c>
      <c r="C66" s="16" t="s">
        <v>244</v>
      </c>
      <c r="D66" s="15" t="s">
        <v>113</v>
      </c>
      <c r="E66" s="23" t="s">
        <v>310</v>
      </c>
      <c r="F66" s="26">
        <v>40</v>
      </c>
      <c r="G66" s="15" t="s">
        <v>253</v>
      </c>
      <c r="H66" s="15" t="s">
        <v>136</v>
      </c>
      <c r="I66" s="15" t="s">
        <v>254</v>
      </c>
      <c r="J66" s="17" t="s">
        <v>256</v>
      </c>
      <c r="K66" s="15" t="s">
        <v>255</v>
      </c>
      <c r="L66" s="17" t="s">
        <v>256</v>
      </c>
      <c r="M66" s="15" t="s">
        <v>255</v>
      </c>
      <c r="N66" s="15">
        <v>11</v>
      </c>
      <c r="O66" s="15" t="s">
        <v>175</v>
      </c>
      <c r="P66" s="15">
        <v>37700</v>
      </c>
      <c r="Q66" s="15" t="s">
        <v>253</v>
      </c>
    </row>
    <row r="67" spans="1:17" x14ac:dyDescent="0.25">
      <c r="A67" s="15">
        <v>64</v>
      </c>
      <c r="B67" s="15" t="s">
        <v>252</v>
      </c>
      <c r="C67" s="16" t="s">
        <v>244</v>
      </c>
      <c r="D67" s="15" t="s">
        <v>113</v>
      </c>
      <c r="E67" s="23" t="s">
        <v>311</v>
      </c>
      <c r="F67" s="26">
        <v>40</v>
      </c>
      <c r="G67" s="15" t="s">
        <v>253</v>
      </c>
      <c r="H67" s="15" t="s">
        <v>136</v>
      </c>
      <c r="I67" s="15" t="s">
        <v>254</v>
      </c>
      <c r="J67" s="17" t="s">
        <v>256</v>
      </c>
      <c r="K67" s="15" t="s">
        <v>255</v>
      </c>
      <c r="L67" s="17" t="s">
        <v>256</v>
      </c>
      <c r="M67" s="15" t="s">
        <v>255</v>
      </c>
      <c r="N67" s="15">
        <v>11</v>
      </c>
      <c r="O67" s="15" t="s">
        <v>175</v>
      </c>
      <c r="P67" s="15">
        <v>37700</v>
      </c>
      <c r="Q67" s="15" t="s">
        <v>253</v>
      </c>
    </row>
    <row r="68" spans="1:17" x14ac:dyDescent="0.25">
      <c r="A68" s="15">
        <v>65</v>
      </c>
      <c r="B68" s="15" t="s">
        <v>252</v>
      </c>
      <c r="C68" s="16" t="s">
        <v>244</v>
      </c>
      <c r="D68" s="15" t="s">
        <v>113</v>
      </c>
      <c r="E68" s="23" t="s">
        <v>312</v>
      </c>
      <c r="F68" s="26">
        <v>40</v>
      </c>
      <c r="G68" s="15" t="s">
        <v>253</v>
      </c>
      <c r="H68" s="15" t="s">
        <v>136</v>
      </c>
      <c r="I68" s="15" t="s">
        <v>254</v>
      </c>
      <c r="J68" s="17" t="s">
        <v>256</v>
      </c>
      <c r="K68" s="15" t="s">
        <v>255</v>
      </c>
      <c r="L68" s="17" t="s">
        <v>256</v>
      </c>
      <c r="M68" s="15" t="s">
        <v>255</v>
      </c>
      <c r="N68" s="15">
        <v>11</v>
      </c>
      <c r="O68" s="15" t="s">
        <v>175</v>
      </c>
      <c r="P68" s="15">
        <v>37700</v>
      </c>
      <c r="Q68" s="15" t="s">
        <v>253</v>
      </c>
    </row>
    <row r="69" spans="1:17" x14ac:dyDescent="0.25">
      <c r="A69" s="15">
        <v>66</v>
      </c>
      <c r="B69" s="15" t="s">
        <v>252</v>
      </c>
      <c r="C69" s="16" t="s">
        <v>244</v>
      </c>
      <c r="D69" s="15" t="s">
        <v>113</v>
      </c>
      <c r="E69" s="23" t="s">
        <v>313</v>
      </c>
      <c r="F69" s="26">
        <v>40</v>
      </c>
      <c r="G69" s="15" t="s">
        <v>253</v>
      </c>
      <c r="H69" s="15" t="s">
        <v>136</v>
      </c>
      <c r="I69" s="15" t="s">
        <v>254</v>
      </c>
      <c r="J69" s="17" t="s">
        <v>256</v>
      </c>
      <c r="K69" s="15" t="s">
        <v>255</v>
      </c>
      <c r="L69" s="17" t="s">
        <v>256</v>
      </c>
      <c r="M69" s="15" t="s">
        <v>255</v>
      </c>
      <c r="N69" s="15">
        <v>11</v>
      </c>
      <c r="O69" s="15" t="s">
        <v>175</v>
      </c>
      <c r="P69" s="15">
        <v>37700</v>
      </c>
      <c r="Q69" s="15" t="s">
        <v>253</v>
      </c>
    </row>
    <row r="70" spans="1:17" x14ac:dyDescent="0.25">
      <c r="A70" s="15">
        <v>67</v>
      </c>
      <c r="B70" s="15" t="s">
        <v>252</v>
      </c>
      <c r="C70" s="16" t="s">
        <v>244</v>
      </c>
      <c r="D70" s="15" t="s">
        <v>113</v>
      </c>
      <c r="E70" s="23" t="s">
        <v>314</v>
      </c>
      <c r="F70" s="26">
        <v>40</v>
      </c>
      <c r="G70" s="15" t="s">
        <v>253</v>
      </c>
      <c r="H70" s="15" t="s">
        <v>136</v>
      </c>
      <c r="I70" s="15" t="s">
        <v>254</v>
      </c>
      <c r="J70" s="17" t="s">
        <v>256</v>
      </c>
      <c r="K70" s="15" t="s">
        <v>255</v>
      </c>
      <c r="L70" s="17" t="s">
        <v>256</v>
      </c>
      <c r="M70" s="15" t="s">
        <v>255</v>
      </c>
      <c r="N70" s="15">
        <v>11</v>
      </c>
      <c r="O70" s="15" t="s">
        <v>175</v>
      </c>
      <c r="P70" s="15">
        <v>37700</v>
      </c>
      <c r="Q70" s="15" t="s">
        <v>253</v>
      </c>
    </row>
    <row r="71" spans="1:17" x14ac:dyDescent="0.25">
      <c r="A71" s="15">
        <v>68</v>
      </c>
      <c r="B71" s="15" t="s">
        <v>252</v>
      </c>
      <c r="C71" s="16" t="s">
        <v>244</v>
      </c>
      <c r="D71" s="15" t="s">
        <v>113</v>
      </c>
      <c r="E71" s="23" t="s">
        <v>315</v>
      </c>
      <c r="F71" s="26">
        <v>40</v>
      </c>
      <c r="G71" s="15" t="s">
        <v>253</v>
      </c>
      <c r="H71" s="15" t="s">
        <v>136</v>
      </c>
      <c r="I71" s="15" t="s">
        <v>254</v>
      </c>
      <c r="J71" s="17" t="s">
        <v>256</v>
      </c>
      <c r="K71" s="15" t="s">
        <v>255</v>
      </c>
      <c r="L71" s="17" t="s">
        <v>256</v>
      </c>
      <c r="M71" s="15" t="s">
        <v>255</v>
      </c>
      <c r="N71" s="15">
        <v>11</v>
      </c>
      <c r="O71" s="15" t="s">
        <v>175</v>
      </c>
      <c r="P71" s="15">
        <v>37700</v>
      </c>
      <c r="Q71" s="15" t="s">
        <v>253</v>
      </c>
    </row>
    <row r="72" spans="1:17" x14ac:dyDescent="0.25">
      <c r="A72" s="15">
        <v>69</v>
      </c>
      <c r="B72" s="15" t="s">
        <v>252</v>
      </c>
      <c r="C72" s="16" t="s">
        <v>244</v>
      </c>
      <c r="D72" s="15" t="s">
        <v>113</v>
      </c>
      <c r="E72" s="23" t="s">
        <v>316</v>
      </c>
      <c r="F72" s="26">
        <v>40</v>
      </c>
      <c r="G72" s="15" t="s">
        <v>253</v>
      </c>
      <c r="H72" s="15" t="s">
        <v>136</v>
      </c>
      <c r="I72" s="15" t="s">
        <v>254</v>
      </c>
      <c r="J72" s="17" t="s">
        <v>256</v>
      </c>
      <c r="K72" s="15" t="s">
        <v>255</v>
      </c>
      <c r="L72" s="17" t="s">
        <v>256</v>
      </c>
      <c r="M72" s="15" t="s">
        <v>255</v>
      </c>
      <c r="N72" s="15">
        <v>11</v>
      </c>
      <c r="O72" s="15" t="s">
        <v>175</v>
      </c>
      <c r="P72" s="15">
        <v>37700</v>
      </c>
      <c r="Q72" s="15" t="s">
        <v>253</v>
      </c>
    </row>
    <row r="73" spans="1:17" x14ac:dyDescent="0.25">
      <c r="A73" s="15">
        <v>70</v>
      </c>
      <c r="B73" s="15" t="s">
        <v>252</v>
      </c>
      <c r="C73" s="16" t="s">
        <v>244</v>
      </c>
      <c r="D73" s="15" t="s">
        <v>113</v>
      </c>
      <c r="E73" s="23" t="s">
        <v>317</v>
      </c>
      <c r="F73" s="26">
        <v>40</v>
      </c>
      <c r="G73" s="15" t="s">
        <v>253</v>
      </c>
      <c r="H73" s="15" t="s">
        <v>136</v>
      </c>
      <c r="I73" s="15" t="s">
        <v>254</v>
      </c>
      <c r="J73" s="17" t="s">
        <v>256</v>
      </c>
      <c r="K73" s="15" t="s">
        <v>255</v>
      </c>
      <c r="L73" s="17" t="s">
        <v>256</v>
      </c>
      <c r="M73" s="15" t="s">
        <v>255</v>
      </c>
      <c r="N73" s="15">
        <v>11</v>
      </c>
      <c r="O73" s="15" t="s">
        <v>175</v>
      </c>
      <c r="P73" s="15">
        <v>37700</v>
      </c>
      <c r="Q73" s="15" t="s">
        <v>253</v>
      </c>
    </row>
    <row r="74" spans="1:17" x14ac:dyDescent="0.25">
      <c r="A74" s="15">
        <v>71</v>
      </c>
      <c r="B74" s="15" t="s">
        <v>252</v>
      </c>
      <c r="C74" s="16" t="s">
        <v>244</v>
      </c>
      <c r="D74" s="15" t="s">
        <v>113</v>
      </c>
      <c r="E74" s="23" t="s">
        <v>318</v>
      </c>
      <c r="F74" s="26">
        <v>40</v>
      </c>
      <c r="G74" s="15" t="s">
        <v>253</v>
      </c>
      <c r="H74" s="15" t="s">
        <v>136</v>
      </c>
      <c r="I74" s="15" t="s">
        <v>254</v>
      </c>
      <c r="J74" s="17" t="s">
        <v>256</v>
      </c>
      <c r="K74" s="15" t="s">
        <v>255</v>
      </c>
      <c r="L74" s="17" t="s">
        <v>256</v>
      </c>
      <c r="M74" s="15" t="s">
        <v>255</v>
      </c>
      <c r="N74" s="15">
        <v>11</v>
      </c>
      <c r="O74" s="15" t="s">
        <v>175</v>
      </c>
      <c r="P74" s="15">
        <v>37700</v>
      </c>
      <c r="Q74" s="15" t="s">
        <v>253</v>
      </c>
    </row>
    <row r="75" spans="1:17" x14ac:dyDescent="0.25">
      <c r="A75" s="15">
        <v>72</v>
      </c>
      <c r="B75" s="15" t="s">
        <v>252</v>
      </c>
      <c r="C75" s="16" t="s">
        <v>244</v>
      </c>
      <c r="D75" s="15" t="s">
        <v>113</v>
      </c>
      <c r="E75" s="23" t="s">
        <v>319</v>
      </c>
      <c r="F75" s="26">
        <v>40</v>
      </c>
      <c r="G75" s="15" t="s">
        <v>253</v>
      </c>
      <c r="H75" s="15" t="s">
        <v>136</v>
      </c>
      <c r="I75" s="15" t="s">
        <v>254</v>
      </c>
      <c r="J75" s="17" t="s">
        <v>256</v>
      </c>
      <c r="K75" s="15" t="s">
        <v>255</v>
      </c>
      <c r="L75" s="17" t="s">
        <v>256</v>
      </c>
      <c r="M75" s="15" t="s">
        <v>255</v>
      </c>
      <c r="N75" s="15">
        <v>11</v>
      </c>
      <c r="O75" s="15" t="s">
        <v>175</v>
      </c>
      <c r="P75" s="15">
        <v>37700</v>
      </c>
      <c r="Q75" s="15" t="s">
        <v>253</v>
      </c>
    </row>
    <row r="76" spans="1:17" x14ac:dyDescent="0.25">
      <c r="A76" s="15">
        <v>73</v>
      </c>
      <c r="B76" s="15" t="s">
        <v>252</v>
      </c>
      <c r="C76" s="16" t="s">
        <v>244</v>
      </c>
      <c r="D76" s="15" t="s">
        <v>113</v>
      </c>
      <c r="E76" s="23" t="s">
        <v>320</v>
      </c>
      <c r="F76" s="26">
        <v>40</v>
      </c>
      <c r="G76" s="15" t="s">
        <v>253</v>
      </c>
      <c r="H76" s="15" t="s">
        <v>136</v>
      </c>
      <c r="I76" s="15" t="s">
        <v>254</v>
      </c>
      <c r="J76" s="17" t="s">
        <v>256</v>
      </c>
      <c r="K76" s="15" t="s">
        <v>255</v>
      </c>
      <c r="L76" s="17" t="s">
        <v>256</v>
      </c>
      <c r="M76" s="15" t="s">
        <v>255</v>
      </c>
      <c r="N76" s="15">
        <v>11</v>
      </c>
      <c r="O76" s="15" t="s">
        <v>175</v>
      </c>
      <c r="P76" s="15">
        <v>37700</v>
      </c>
      <c r="Q76" s="15" t="s">
        <v>253</v>
      </c>
    </row>
    <row r="77" spans="1:17" x14ac:dyDescent="0.25">
      <c r="A77" s="15">
        <v>74</v>
      </c>
      <c r="B77" s="15" t="s">
        <v>252</v>
      </c>
      <c r="C77" s="16" t="s">
        <v>244</v>
      </c>
      <c r="D77" s="15" t="s">
        <v>113</v>
      </c>
      <c r="E77" s="23" t="s">
        <v>321</v>
      </c>
      <c r="F77" s="26">
        <v>40</v>
      </c>
      <c r="G77" s="15" t="s">
        <v>253</v>
      </c>
      <c r="H77" s="15" t="s">
        <v>136</v>
      </c>
      <c r="I77" s="15" t="s">
        <v>254</v>
      </c>
      <c r="J77" s="17" t="s">
        <v>256</v>
      </c>
      <c r="K77" s="15" t="s">
        <v>255</v>
      </c>
      <c r="L77" s="17" t="s">
        <v>256</v>
      </c>
      <c r="M77" s="15" t="s">
        <v>255</v>
      </c>
      <c r="N77" s="15">
        <v>11</v>
      </c>
      <c r="O77" s="15" t="s">
        <v>175</v>
      </c>
      <c r="P77" s="15">
        <v>37700</v>
      </c>
      <c r="Q77" s="15" t="s">
        <v>253</v>
      </c>
    </row>
    <row r="78" spans="1:17" x14ac:dyDescent="0.25">
      <c r="A78" s="15">
        <v>75</v>
      </c>
      <c r="B78" s="15" t="s">
        <v>252</v>
      </c>
      <c r="C78" s="16" t="s">
        <v>244</v>
      </c>
      <c r="D78" s="15" t="s">
        <v>113</v>
      </c>
      <c r="E78" s="23" t="s">
        <v>309</v>
      </c>
      <c r="F78" s="26" t="s">
        <v>334</v>
      </c>
      <c r="G78" s="15" t="s">
        <v>253</v>
      </c>
      <c r="H78" s="15" t="s">
        <v>136</v>
      </c>
      <c r="I78" s="15" t="s">
        <v>254</v>
      </c>
      <c r="J78" s="17" t="s">
        <v>256</v>
      </c>
      <c r="K78" s="15" t="s">
        <v>255</v>
      </c>
      <c r="L78" s="17" t="s">
        <v>256</v>
      </c>
      <c r="M78" s="15" t="s">
        <v>255</v>
      </c>
      <c r="N78" s="15">
        <v>11</v>
      </c>
      <c r="O78" s="15" t="s">
        <v>175</v>
      </c>
      <c r="P78" s="15">
        <v>37700</v>
      </c>
      <c r="Q78" s="15" t="s">
        <v>253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8" r:id="rId55"/>
    <hyperlink ref="C59" r:id="rId56"/>
    <hyperlink ref="C60" r:id="rId57"/>
    <hyperlink ref="C61" r:id="rId58"/>
    <hyperlink ref="C62" r:id="rId59"/>
    <hyperlink ref="C63" r:id="rId60"/>
    <hyperlink ref="C64" r:id="rId61"/>
    <hyperlink ref="C65" r:id="rId62"/>
    <hyperlink ref="C66" r:id="rId63"/>
    <hyperlink ref="C67" r:id="rId64"/>
    <hyperlink ref="C68" r:id="rId65"/>
    <hyperlink ref="C69" r:id="rId66"/>
    <hyperlink ref="C70" r:id="rId67"/>
    <hyperlink ref="C71" r:id="rId68"/>
    <hyperlink ref="C72" r:id="rId69"/>
    <hyperlink ref="C73" r:id="rId70"/>
    <hyperlink ref="C74" r:id="rId71"/>
    <hyperlink ref="C75" r:id="rId72"/>
    <hyperlink ref="C76" r:id="rId73"/>
    <hyperlink ref="C77" r:id="rId74"/>
    <hyperlink ref="C78" r:id="rId75"/>
  </hyperlinks>
  <pageMargins left="0.7" right="0.7" top="0.75" bottom="0.75" header="0.3" footer="0.3"/>
  <pageSetup orientation="portrait" verticalDpi="0" r:id="rId7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cp:lastPrinted>2021-10-25T19:05:05Z</cp:lastPrinted>
  <dcterms:created xsi:type="dcterms:W3CDTF">2020-11-13T18:34:41Z</dcterms:created>
  <dcterms:modified xsi:type="dcterms:W3CDTF">2021-10-26T13:41:35Z</dcterms:modified>
</cp:coreProperties>
</file>